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480" windowHeight="8088" activeTab="2"/>
  </bookViews>
  <sheets>
    <sheet name="1о" sheetId="4" r:id="rId1"/>
    <sheet name="2о" sheetId="5" r:id="rId2"/>
    <sheet name="3о" sheetId="6" r:id="rId3"/>
    <sheet name="4о" sheetId="7" r:id="rId4"/>
    <sheet name="5о" sheetId="8" r:id="rId5"/>
    <sheet name="6 о" sheetId="9" r:id="rId6"/>
    <sheet name="7о" sheetId="10" r:id="rId7"/>
    <sheet name="8о" sheetId="13" r:id="rId8"/>
    <sheet name="9о" sheetId="11" r:id="rId9"/>
    <sheet name="10 о" sheetId="14" r:id="rId10"/>
    <sheet name="11о" sheetId="22" r:id="rId11"/>
    <sheet name="12о" sheetId="12" r:id="rId12"/>
    <sheet name="Лист1" sheetId="23" r:id="rId1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0" l="1"/>
  <c r="G9" i="10"/>
  <c r="F15" i="12" l="1"/>
  <c r="F9" i="6" l="1"/>
  <c r="F16" i="9"/>
  <c r="F17" i="4"/>
  <c r="G9" i="4"/>
  <c r="F9" i="4"/>
  <c r="G8" i="12" l="1"/>
  <c r="F9" i="14"/>
  <c r="G9" i="6"/>
  <c r="F15" i="5" l="1"/>
  <c r="G8" i="5"/>
  <c r="F16" i="22" l="1"/>
  <c r="F8" i="22"/>
  <c r="F8" i="12"/>
  <c r="D16" i="12" s="1"/>
  <c r="F9" i="11"/>
  <c r="F18" i="13"/>
  <c r="F9" i="9"/>
  <c r="F8" i="8"/>
  <c r="G13" i="7"/>
  <c r="F13" i="7"/>
  <c r="F16" i="6"/>
  <c r="F8" i="5"/>
  <c r="D16" i="5" s="1"/>
  <c r="G17" i="4"/>
  <c r="G18" i="13"/>
  <c r="G10" i="13"/>
  <c r="G15" i="12"/>
  <c r="G16" i="11"/>
  <c r="G9" i="11"/>
  <c r="G16" i="10"/>
  <c r="G16" i="9"/>
  <c r="G9" i="9"/>
  <c r="G17" i="8"/>
  <c r="G8" i="8"/>
  <c r="G8" i="7"/>
  <c r="G16" i="6"/>
  <c r="G15" i="5"/>
  <c r="F16" i="14"/>
  <c r="D17" i="14" s="1"/>
  <c r="F10" i="13"/>
  <c r="F16" i="11"/>
  <c r="F16" i="10"/>
  <c r="F17" i="8"/>
  <c r="F8" i="7"/>
  <c r="D17" i="22" l="1"/>
  <c r="D14" i="7"/>
  <c r="D17" i="11"/>
  <c r="D19" i="13"/>
  <c r="D18" i="4"/>
  <c r="D17" i="6"/>
  <c r="D17" i="10"/>
  <c r="D17" i="9"/>
  <c r="D18" i="8"/>
</calcChain>
</file>

<file path=xl/sharedStrings.xml><?xml version="1.0" encoding="utf-8"?>
<sst xmlns="http://schemas.openxmlformats.org/spreadsheetml/2006/main" count="414" uniqueCount="99">
  <si>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</si>
  <si>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</si>
  <si>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</si>
  <si>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</si>
  <si>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</si>
  <si>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</si>
  <si>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</si>
  <si>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</si>
  <si>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Завтрак</t>
  </si>
  <si>
    <t>гор.блюдо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</si>
  <si>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</si>
  <si>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</si>
  <si>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</si>
  <si>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</si>
  <si>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</si>
  <si>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</si>
  <si>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</si>
  <si>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</si>
  <si>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</si>
  <si>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</si>
  <si>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гор. Напиток</t>
  </si>
  <si>
    <t>напиток</t>
  </si>
  <si>
    <t>Драченинская ООШ</t>
  </si>
  <si>
    <t>Чай с сахаром</t>
  </si>
  <si>
    <t>чай с сахаром и лимоном</t>
  </si>
  <si>
    <t>хлеб пшеничный</t>
  </si>
  <si>
    <t>итого:</t>
  </si>
  <si>
    <t>200/5</t>
  </si>
  <si>
    <t>чай с сахаром</t>
  </si>
  <si>
    <t>хлеб ржаной</t>
  </si>
  <si>
    <t>борщ с мясом и сметаной</t>
  </si>
  <si>
    <t>каша молочная пшенная с маслом</t>
  </si>
  <si>
    <t>2 блюдо</t>
  </si>
  <si>
    <t>картофельное пюре</t>
  </si>
  <si>
    <t>сыр</t>
  </si>
  <si>
    <t>каша молочная кукурузная</t>
  </si>
  <si>
    <t>макароны отварные</t>
  </si>
  <si>
    <t>сдоба</t>
  </si>
  <si>
    <t xml:space="preserve"> 2 блюдо</t>
  </si>
  <si>
    <t>соус томатный</t>
  </si>
  <si>
    <t>каша овсяная"геркулес</t>
  </si>
  <si>
    <t>сок</t>
  </si>
  <si>
    <t>суп с макаронами на курин.б-не</t>
  </si>
  <si>
    <t>капуста тушеная</t>
  </si>
  <si>
    <t>хлеб  ржаной</t>
  </si>
  <si>
    <t>2  блюдо</t>
  </si>
  <si>
    <t>70/30</t>
  </si>
  <si>
    <t>каша молочная манная с маслом</t>
  </si>
  <si>
    <t>инвалид</t>
  </si>
  <si>
    <t>обед</t>
  </si>
  <si>
    <t>филе птицы тушен. В томат./соусе</t>
  </si>
  <si>
    <t>завтрак</t>
  </si>
  <si>
    <t xml:space="preserve">чай с сахаром </t>
  </si>
  <si>
    <t>каша гречневая с маслом</t>
  </si>
  <si>
    <t>яйцо</t>
  </si>
  <si>
    <t>рыба минтай тушен. С овощами</t>
  </si>
  <si>
    <t>1 день</t>
  </si>
  <si>
    <t>2 день</t>
  </si>
  <si>
    <t>компот из сухофруктов</t>
  </si>
  <si>
    <t>3 день</t>
  </si>
  <si>
    <t>1 шт</t>
  </si>
  <si>
    <t>каша гречневая вязкая с маслом</t>
  </si>
  <si>
    <t>мясные колобки</t>
  </si>
  <si>
    <t>плов из курицы</t>
  </si>
  <si>
    <t>4 день</t>
  </si>
  <si>
    <t>чай с сиропом</t>
  </si>
  <si>
    <t>рыба тушеная с овощами</t>
  </si>
  <si>
    <t>80/30</t>
  </si>
  <si>
    <t>5день</t>
  </si>
  <si>
    <t>напиток плодово-ягодный</t>
  </si>
  <si>
    <t>6 день</t>
  </si>
  <si>
    <t>7 день</t>
  </si>
  <si>
    <t>биточек ПИОНЕРСКИЙ</t>
  </si>
  <si>
    <t>чай</t>
  </si>
  <si>
    <t>8 день</t>
  </si>
  <si>
    <t>каша молочная дружба с маслом</t>
  </si>
  <si>
    <t>кисель</t>
  </si>
  <si>
    <t>каша молочная пшеная  с маслом</t>
  </si>
  <si>
    <t>джем</t>
  </si>
  <si>
    <t>9 день</t>
  </si>
  <si>
    <t xml:space="preserve">тефтели из говядины с рисом </t>
  </si>
  <si>
    <t>10 день</t>
  </si>
  <si>
    <t>каша рисовая</t>
  </si>
  <si>
    <t>12 день</t>
  </si>
  <si>
    <t>яйцо отварное</t>
  </si>
  <si>
    <t xml:space="preserve">слойка </t>
  </si>
  <si>
    <t>11 день</t>
  </si>
  <si>
    <t>котлета"РЯБА"</t>
  </si>
  <si>
    <t>масло сливочное</t>
  </si>
  <si>
    <t>вафли</t>
  </si>
  <si>
    <t>котлета Ряба</t>
  </si>
  <si>
    <t>вафля</t>
  </si>
  <si>
    <t>чай с сахаром с лимоном</t>
  </si>
  <si>
    <t>гор напит.</t>
  </si>
  <si>
    <t>пряник</t>
  </si>
  <si>
    <t>омлет</t>
  </si>
  <si>
    <t>110/1</t>
  </si>
  <si>
    <t>каша дружба</t>
  </si>
  <si>
    <t>суп рассольник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</si>
</sst>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left" wrapText="1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9" xfId="0" applyFill="1" applyBorder="1"/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1" fillId="0" borderId="6" xfId="0" applyFont="1" applyFill="1" applyBorder="1" applyAlignment="1">
      <alignment vertical="center" wrapText="1"/>
    </xf>
    <xf numFmtId="0" fontId="0" fillId="0" borderId="5" xfId="0" applyFill="1" applyBorder="1"/>
    <xf numFmtId="0" fontId="0" fillId="0" borderId="7" xfId="0" applyFill="1" applyBorder="1"/>
    <xf numFmtId="0" fontId="0" fillId="0" borderId="6" xfId="0" applyFill="1" applyBorder="1" applyAlignment="1" applyProtection="1">
      <alignment wrapText="1"/>
      <protection locked="0"/>
    </xf>
    <xf numFmtId="0" fontId="0" fillId="0" borderId="8" xfId="0" applyFill="1" applyBorder="1"/>
    <xf numFmtId="0" fontId="0" fillId="0" borderId="9" xfId="0" applyFill="1" applyBorder="1" applyProtection="1"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>
      <alignment horizontal="center" vertical="center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1" fillId="0" borderId="1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15" xfId="0" applyFill="1" applyBorder="1" applyAlignment="1">
      <alignment horizontal="center" wrapText="1"/>
    </xf>
    <xf numFmtId="0" fontId="1" fillId="0" borderId="17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wrapText="1"/>
    </xf>
    <xf numFmtId="0" fontId="0" fillId="0" borderId="0" xfId="0" applyAlignment="1">
      <alignment wrapText="1"/>
    </xf>
    <xf numFmtId="2" fontId="0" fillId="0" borderId="20" xfId="0" applyNumberForma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2" fontId="0" fillId="0" borderId="2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F16" sqref="F16"/>
    </sheetView>
  </sheetViews>
  <sheetFormatPr defaultRowHeight="14.4" x14ac:dyDescent="0.3"/>
  <cols>
    <col min="1" max="1" width="3.44140625" customWidth="1"/>
    <col min="2" max="2" width="9.88671875" customWidth="1"/>
    <col min="3" max="3" width="6" customWidth="1"/>
    <col min="4" max="4" width="24.109375" style="53" customWidth="1"/>
    <col min="5" max="5" width="9.5546875" customWidth="1"/>
    <col min="7" max="7" width="13.6640625" customWidth="1"/>
  </cols>
  <sheetData>
    <row r="1" spans="1:8" x14ac:dyDescent="0.3">
      <c r="A1" s="3" t="s">
        <v>0</v>
      </c>
      <c r="B1" s="61" t="s">
        <v>22</v>
      </c>
      <c r="C1" s="62"/>
      <c r="D1" s="63"/>
      <c r="E1" s="3" t="s">
        <v>14</v>
      </c>
      <c r="F1" s="4"/>
      <c r="G1" s="3" t="s">
        <v>1</v>
      </c>
      <c r="H1" s="3"/>
    </row>
    <row r="2" spans="1:8" ht="15" thickBot="1" x14ac:dyDescent="0.35">
      <c r="A2" s="3"/>
      <c r="B2" s="3"/>
      <c r="C2" s="3"/>
      <c r="D2" s="49"/>
      <c r="E2" s="3"/>
      <c r="F2" s="3"/>
      <c r="G2" s="3" t="s">
        <v>56</v>
      </c>
      <c r="H2" s="3"/>
    </row>
    <row r="3" spans="1:8" ht="15" thickBot="1" x14ac:dyDescent="0.35">
      <c r="A3" s="18" t="s">
        <v>2</v>
      </c>
      <c r="B3" s="19" t="s">
        <v>3</v>
      </c>
      <c r="C3" s="19" t="s">
        <v>16</v>
      </c>
      <c r="D3" s="50" t="s">
        <v>4</v>
      </c>
      <c r="E3" s="19" t="s">
        <v>17</v>
      </c>
      <c r="F3" s="19" t="s">
        <v>5</v>
      </c>
      <c r="G3" s="19" t="s">
        <v>6</v>
      </c>
      <c r="H3" s="19" t="s">
        <v>7</v>
      </c>
    </row>
    <row r="4" spans="1:8" ht="26.4" x14ac:dyDescent="0.3">
      <c r="A4" s="13" t="s">
        <v>8</v>
      </c>
      <c r="B4" s="7" t="s">
        <v>9</v>
      </c>
      <c r="C4" s="47">
        <v>103</v>
      </c>
      <c r="D4" s="33" t="s">
        <v>31</v>
      </c>
      <c r="E4" s="17" t="s">
        <v>27</v>
      </c>
      <c r="F4" s="34">
        <v>15.56</v>
      </c>
      <c r="G4" s="35">
        <v>227.16</v>
      </c>
      <c r="H4" s="46"/>
    </row>
    <row r="5" spans="1:8" x14ac:dyDescent="0.3">
      <c r="A5" s="13"/>
      <c r="B5" s="5" t="s">
        <v>15</v>
      </c>
      <c r="C5" s="37">
        <v>119</v>
      </c>
      <c r="D5" s="2" t="s">
        <v>25</v>
      </c>
      <c r="E5" s="23">
        <v>25</v>
      </c>
      <c r="F5" s="24">
        <v>1.3</v>
      </c>
      <c r="G5" s="24">
        <v>48</v>
      </c>
      <c r="H5" s="23"/>
    </row>
    <row r="6" spans="1:8" x14ac:dyDescent="0.3">
      <c r="A6" s="13"/>
      <c r="B6" s="5"/>
      <c r="C6" s="37"/>
      <c r="D6" s="2" t="s">
        <v>89</v>
      </c>
      <c r="E6" s="23">
        <v>1.4999999999999999E-2</v>
      </c>
      <c r="F6" s="24">
        <v>1.35</v>
      </c>
      <c r="G6" s="24"/>
      <c r="H6" s="23"/>
    </row>
    <row r="7" spans="1:8" x14ac:dyDescent="0.3">
      <c r="A7" s="13"/>
      <c r="B7" s="5" t="s">
        <v>15</v>
      </c>
      <c r="C7" s="37">
        <v>120</v>
      </c>
      <c r="D7" s="36" t="s">
        <v>29</v>
      </c>
      <c r="E7" s="23">
        <v>10</v>
      </c>
      <c r="F7" s="24">
        <v>0.66</v>
      </c>
      <c r="G7" s="24">
        <v>18.100000000000001</v>
      </c>
      <c r="H7" s="23"/>
    </row>
    <row r="8" spans="1:8" ht="15" thickBot="1" x14ac:dyDescent="0.35">
      <c r="A8" s="15"/>
      <c r="B8" s="16" t="s">
        <v>20</v>
      </c>
      <c r="C8" s="26">
        <v>272</v>
      </c>
      <c r="D8" s="51" t="s">
        <v>28</v>
      </c>
      <c r="E8" s="26">
        <v>200</v>
      </c>
      <c r="F8" s="27">
        <v>0.91</v>
      </c>
      <c r="G8" s="27">
        <v>45.6</v>
      </c>
      <c r="H8" s="26"/>
    </row>
    <row r="9" spans="1:8" ht="15" thickBot="1" x14ac:dyDescent="0.35">
      <c r="A9" s="12"/>
      <c r="B9" s="10"/>
      <c r="C9" s="42"/>
      <c r="D9" s="14" t="s">
        <v>26</v>
      </c>
      <c r="E9" s="29"/>
      <c r="F9" s="20">
        <f>F4+F5+F7+F8+F6</f>
        <v>19.78</v>
      </c>
      <c r="G9" s="20">
        <f>G4+G5+G7+G8+G6</f>
        <v>338.86</v>
      </c>
      <c r="H9" s="29"/>
    </row>
    <row r="10" spans="1:8" x14ac:dyDescent="0.3">
      <c r="A10" s="12"/>
      <c r="B10" s="10"/>
      <c r="C10" s="21"/>
      <c r="D10" s="11" t="s">
        <v>39</v>
      </c>
      <c r="E10" s="43">
        <v>50</v>
      </c>
      <c r="F10" s="20">
        <v>1.4</v>
      </c>
      <c r="G10" s="21"/>
      <c r="H10" s="22"/>
    </row>
    <row r="11" spans="1:8" x14ac:dyDescent="0.3">
      <c r="A11" s="13"/>
      <c r="B11" s="7" t="s">
        <v>11</v>
      </c>
      <c r="C11" s="35">
        <v>1</v>
      </c>
      <c r="D11" s="33" t="s">
        <v>34</v>
      </c>
      <c r="E11" s="55">
        <v>15</v>
      </c>
      <c r="F11" s="34">
        <v>8.7799999999999994</v>
      </c>
      <c r="G11" s="35">
        <v>36.82</v>
      </c>
      <c r="H11" s="46"/>
    </row>
    <row r="12" spans="1:8" ht="26.4" x14ac:dyDescent="0.3">
      <c r="A12" s="13" t="s">
        <v>49</v>
      </c>
      <c r="B12" s="5" t="s">
        <v>32</v>
      </c>
      <c r="C12" s="45">
        <v>75</v>
      </c>
      <c r="D12" s="1" t="s">
        <v>55</v>
      </c>
      <c r="E12" s="39">
        <v>100</v>
      </c>
      <c r="F12" s="24">
        <v>22.51</v>
      </c>
      <c r="G12" s="25">
        <v>103.9</v>
      </c>
      <c r="H12" s="23"/>
    </row>
    <row r="13" spans="1:8" x14ac:dyDescent="0.3">
      <c r="A13" s="13"/>
      <c r="B13" s="5"/>
      <c r="C13" s="44">
        <v>51</v>
      </c>
      <c r="D13" s="1" t="s">
        <v>33</v>
      </c>
      <c r="E13" s="39">
        <v>150</v>
      </c>
      <c r="F13" s="24">
        <v>12.55</v>
      </c>
      <c r="G13" s="40">
        <v>173.1</v>
      </c>
      <c r="H13" s="38"/>
    </row>
    <row r="14" spans="1:8" x14ac:dyDescent="0.3">
      <c r="A14" s="13"/>
      <c r="B14" s="5" t="s">
        <v>15</v>
      </c>
      <c r="C14" s="45">
        <v>119</v>
      </c>
      <c r="D14" s="2" t="s">
        <v>25</v>
      </c>
      <c r="E14" s="32">
        <v>50</v>
      </c>
      <c r="F14" s="24">
        <v>2.6</v>
      </c>
      <c r="G14" s="25">
        <v>48</v>
      </c>
      <c r="H14" s="23"/>
    </row>
    <row r="15" spans="1:8" x14ac:dyDescent="0.3">
      <c r="A15" s="13"/>
      <c r="B15" s="5" t="s">
        <v>15</v>
      </c>
      <c r="C15" s="45">
        <v>120</v>
      </c>
      <c r="D15" s="36" t="s">
        <v>29</v>
      </c>
      <c r="E15" s="31">
        <v>20</v>
      </c>
      <c r="F15" s="24">
        <v>1.32</v>
      </c>
      <c r="G15" s="25">
        <v>18.100000000000001</v>
      </c>
      <c r="H15" s="23"/>
    </row>
    <row r="16" spans="1:8" ht="15" thickBot="1" x14ac:dyDescent="0.35">
      <c r="A16" s="15"/>
      <c r="B16" s="6" t="s">
        <v>21</v>
      </c>
      <c r="C16" s="28">
        <v>114</v>
      </c>
      <c r="D16" s="52" t="s">
        <v>92</v>
      </c>
      <c r="E16" s="48">
        <v>200</v>
      </c>
      <c r="F16" s="27">
        <v>1.96</v>
      </c>
      <c r="G16" s="26">
        <v>44.8</v>
      </c>
      <c r="H16" s="26"/>
    </row>
    <row r="17" spans="4:7" ht="15" thickBot="1" x14ac:dyDescent="0.35">
      <c r="D17" s="53" t="s">
        <v>26</v>
      </c>
      <c r="F17" s="54">
        <f>F12+F13+F14+F15+F16+F10+F11</f>
        <v>51.120000000000005</v>
      </c>
      <c r="G17">
        <f>G16+G15+G14+G13+G12</f>
        <v>387.9</v>
      </c>
    </row>
    <row r="18" spans="4:7" ht="15" thickBot="1" x14ac:dyDescent="0.35">
      <c r="D18" s="57">
        <f>F17+F9</f>
        <v>70.900000000000006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F15" sqref="F15"/>
    </sheetView>
  </sheetViews>
  <sheetFormatPr defaultRowHeight="14.4" x14ac:dyDescent="0.3"/>
  <cols>
    <col min="1" max="1" width="3.44140625" customWidth="1"/>
    <col min="2" max="2" width="13.88671875" customWidth="1"/>
    <col min="3" max="3" width="6.109375" customWidth="1"/>
    <col min="4" max="4" width="28.6640625" style="53" customWidth="1"/>
    <col min="5" max="5" width="12.5546875" customWidth="1"/>
    <col min="7" max="7" width="13.6640625" customWidth="1"/>
  </cols>
  <sheetData>
    <row r="1" spans="1:7" x14ac:dyDescent="0.3">
      <c r="A1" s="3" t="s">
        <v>0</v>
      </c>
      <c r="B1" s="61" t="s">
        <v>22</v>
      </c>
      <c r="C1" s="62"/>
      <c r="D1" s="63"/>
      <c r="E1" s="3" t="s">
        <v>14</v>
      </c>
      <c r="F1" s="3" t="s">
        <v>81</v>
      </c>
      <c r="G1" s="3"/>
    </row>
    <row r="2" spans="1:7" ht="15" thickBot="1" x14ac:dyDescent="0.35">
      <c r="A2" s="3"/>
      <c r="B2" s="3"/>
      <c r="C2" s="3"/>
      <c r="D2" s="49"/>
      <c r="E2" s="3"/>
      <c r="F2" s="3" t="s">
        <v>1</v>
      </c>
      <c r="G2" s="3"/>
    </row>
    <row r="3" spans="1:7" ht="15" thickBot="1" x14ac:dyDescent="0.35">
      <c r="A3" s="18" t="s">
        <v>2</v>
      </c>
      <c r="B3" s="19" t="s">
        <v>3</v>
      </c>
      <c r="C3" s="19" t="s">
        <v>16</v>
      </c>
      <c r="D3" s="50" t="s">
        <v>4</v>
      </c>
      <c r="E3" s="19" t="s">
        <v>17</v>
      </c>
      <c r="F3" s="19" t="s">
        <v>5</v>
      </c>
      <c r="G3" s="19" t="s">
        <v>6</v>
      </c>
    </row>
    <row r="4" spans="1:7" ht="27" x14ac:dyDescent="0.3">
      <c r="A4" s="13" t="s">
        <v>8</v>
      </c>
      <c r="B4" s="7" t="s">
        <v>9</v>
      </c>
      <c r="C4" s="37">
        <v>165</v>
      </c>
      <c r="D4" s="36" t="s">
        <v>47</v>
      </c>
      <c r="E4" s="23" t="s">
        <v>27</v>
      </c>
      <c r="F4" s="24">
        <v>15.69</v>
      </c>
      <c r="G4" s="35"/>
    </row>
    <row r="5" spans="1:7" x14ac:dyDescent="0.3">
      <c r="A5" s="13"/>
      <c r="B5" s="7"/>
      <c r="C5" s="37"/>
      <c r="D5" s="36" t="s">
        <v>89</v>
      </c>
      <c r="E5" s="23">
        <v>1.4999999999999999E-2</v>
      </c>
      <c r="F5" s="24">
        <v>1.35</v>
      </c>
      <c r="G5" s="35"/>
    </row>
    <row r="6" spans="1:7" x14ac:dyDescent="0.3">
      <c r="A6" s="13"/>
      <c r="B6" s="5" t="s">
        <v>15</v>
      </c>
      <c r="C6" s="37">
        <v>119</v>
      </c>
      <c r="D6" s="2" t="s">
        <v>25</v>
      </c>
      <c r="E6" s="23">
        <v>25</v>
      </c>
      <c r="F6" s="24">
        <v>1.3</v>
      </c>
      <c r="G6" s="25"/>
    </row>
    <row r="7" spans="1:7" x14ac:dyDescent="0.3">
      <c r="A7" s="13"/>
      <c r="B7" s="5" t="s">
        <v>15</v>
      </c>
      <c r="C7" s="37">
        <v>120</v>
      </c>
      <c r="D7" s="36" t="s">
        <v>44</v>
      </c>
      <c r="E7" s="23">
        <v>10</v>
      </c>
      <c r="F7" s="24">
        <v>0.66</v>
      </c>
      <c r="G7" s="25">
        <v>18.100000000000001</v>
      </c>
    </row>
    <row r="8" spans="1:7" ht="15" thickBot="1" x14ac:dyDescent="0.35">
      <c r="A8" s="15"/>
      <c r="B8" s="16" t="s">
        <v>20</v>
      </c>
      <c r="C8" s="26">
        <v>265</v>
      </c>
      <c r="D8" s="51" t="s">
        <v>41</v>
      </c>
      <c r="E8" s="26">
        <v>200</v>
      </c>
      <c r="F8" s="27">
        <v>8</v>
      </c>
      <c r="G8" s="28">
        <v>116.19</v>
      </c>
    </row>
    <row r="9" spans="1:7" x14ac:dyDescent="0.3">
      <c r="A9" s="12"/>
      <c r="B9" s="10"/>
      <c r="C9" s="42"/>
      <c r="D9" s="14" t="s">
        <v>26</v>
      </c>
      <c r="E9" s="29"/>
      <c r="F9" s="20">
        <f>F8+F7+F4+F6+F5</f>
        <v>27.000000000000004</v>
      </c>
      <c r="G9" s="29"/>
    </row>
    <row r="10" spans="1:7" x14ac:dyDescent="0.3">
      <c r="A10" s="13"/>
      <c r="B10" s="5" t="s">
        <v>45</v>
      </c>
      <c r="C10" s="45">
        <v>54</v>
      </c>
      <c r="D10" s="1" t="s">
        <v>36</v>
      </c>
      <c r="E10" s="39">
        <v>150</v>
      </c>
      <c r="F10" s="24">
        <v>6.82</v>
      </c>
      <c r="G10" s="25">
        <v>404.25</v>
      </c>
    </row>
    <row r="11" spans="1:7" ht="26.4" x14ac:dyDescent="0.3">
      <c r="A11" s="13"/>
      <c r="B11" s="5"/>
      <c r="C11" s="44">
        <v>182</v>
      </c>
      <c r="D11" s="1" t="s">
        <v>80</v>
      </c>
      <c r="E11" s="39" t="s">
        <v>46</v>
      </c>
      <c r="F11" s="24">
        <v>34.47</v>
      </c>
      <c r="G11" s="40"/>
    </row>
    <row r="12" spans="1:7" x14ac:dyDescent="0.3">
      <c r="A12" s="13"/>
      <c r="B12" s="5"/>
      <c r="C12" s="45"/>
      <c r="D12" s="1" t="s">
        <v>39</v>
      </c>
      <c r="E12" s="39">
        <v>50</v>
      </c>
      <c r="F12" s="24">
        <v>1.4</v>
      </c>
      <c r="G12" s="45"/>
    </row>
    <row r="13" spans="1:7" x14ac:dyDescent="0.3">
      <c r="A13" s="13"/>
      <c r="B13" s="5" t="s">
        <v>15</v>
      </c>
      <c r="C13" s="45">
        <v>119</v>
      </c>
      <c r="D13" s="2" t="s">
        <v>19</v>
      </c>
      <c r="E13" s="32">
        <v>40</v>
      </c>
      <c r="F13" s="24">
        <v>2.08</v>
      </c>
      <c r="G13" s="25">
        <v>114</v>
      </c>
    </row>
    <row r="14" spans="1:7" x14ac:dyDescent="0.3">
      <c r="A14" s="13"/>
      <c r="B14" s="5" t="s">
        <v>15</v>
      </c>
      <c r="C14" s="45">
        <v>120</v>
      </c>
      <c r="D14" s="2" t="s">
        <v>18</v>
      </c>
      <c r="E14" s="31">
        <v>15</v>
      </c>
      <c r="F14" s="24">
        <v>0.99</v>
      </c>
      <c r="G14" s="25">
        <v>36.26</v>
      </c>
    </row>
    <row r="15" spans="1:7" ht="15" thickBot="1" x14ac:dyDescent="0.35">
      <c r="A15" s="15"/>
      <c r="B15" s="6" t="s">
        <v>21</v>
      </c>
      <c r="C15" s="28">
        <v>95</v>
      </c>
      <c r="D15" s="52" t="s">
        <v>28</v>
      </c>
      <c r="E15" s="48">
        <v>200</v>
      </c>
      <c r="F15" s="27">
        <v>0.91</v>
      </c>
      <c r="G15" s="26">
        <v>44.8</v>
      </c>
    </row>
    <row r="16" spans="1:7" ht="15" thickBot="1" x14ac:dyDescent="0.35">
      <c r="D16" s="53" t="s">
        <v>26</v>
      </c>
      <c r="F16" s="54">
        <f>F15+F14+F13+F12+F11+F10</f>
        <v>46.67</v>
      </c>
    </row>
    <row r="17" spans="4:4" ht="15" thickBot="1" x14ac:dyDescent="0.35">
      <c r="D17" s="57">
        <f>F16+F9</f>
        <v>73.67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F23" sqref="F23"/>
    </sheetView>
  </sheetViews>
  <sheetFormatPr defaultRowHeight="14.4" x14ac:dyDescent="0.3"/>
  <cols>
    <col min="1" max="1" width="11" customWidth="1"/>
    <col min="2" max="2" width="13.88671875" customWidth="1"/>
    <col min="3" max="3" width="8.5546875" customWidth="1"/>
    <col min="4" max="4" width="28.6640625" style="53" customWidth="1"/>
    <col min="5" max="5" width="12.5546875" customWidth="1"/>
  </cols>
  <sheetData>
    <row r="1" spans="1:6" x14ac:dyDescent="0.3">
      <c r="A1" s="3" t="s">
        <v>0</v>
      </c>
      <c r="B1" s="61" t="s">
        <v>22</v>
      </c>
      <c r="C1" s="62"/>
      <c r="D1" s="63"/>
      <c r="E1" s="3" t="s">
        <v>14</v>
      </c>
      <c r="F1" s="4" t="s">
        <v>86</v>
      </c>
    </row>
    <row r="2" spans="1:6" ht="15" thickBot="1" x14ac:dyDescent="0.35">
      <c r="A2" s="3"/>
      <c r="B2" s="3"/>
      <c r="C2" s="3"/>
      <c r="D2" s="49"/>
      <c r="E2" s="3"/>
      <c r="F2" s="3"/>
    </row>
    <row r="3" spans="1:6" ht="15" thickBot="1" x14ac:dyDescent="0.35">
      <c r="A3" s="18" t="s">
        <v>2</v>
      </c>
      <c r="B3" s="19" t="s">
        <v>3</v>
      </c>
      <c r="C3" s="19" t="s">
        <v>16</v>
      </c>
      <c r="D3" s="50" t="s">
        <v>4</v>
      </c>
      <c r="E3" s="19" t="s">
        <v>17</v>
      </c>
      <c r="F3" s="19" t="s">
        <v>5</v>
      </c>
    </row>
    <row r="4" spans="1:6" x14ac:dyDescent="0.3">
      <c r="A4" s="13" t="s">
        <v>8</v>
      </c>
      <c r="B4" s="7" t="s">
        <v>9</v>
      </c>
      <c r="C4" s="47"/>
      <c r="D4" s="33"/>
      <c r="E4" s="17"/>
      <c r="F4" s="34"/>
    </row>
    <row r="5" spans="1:6" x14ac:dyDescent="0.3">
      <c r="A5" s="13"/>
      <c r="B5" s="5" t="s">
        <v>11</v>
      </c>
      <c r="C5" s="37">
        <v>162</v>
      </c>
      <c r="D5" s="36" t="s">
        <v>85</v>
      </c>
      <c r="E5" s="23">
        <v>100</v>
      </c>
      <c r="F5" s="24">
        <v>24</v>
      </c>
    </row>
    <row r="6" spans="1:6" x14ac:dyDescent="0.3">
      <c r="A6" s="13"/>
      <c r="B6" s="5" t="s">
        <v>15</v>
      </c>
      <c r="C6" s="37"/>
      <c r="D6" s="36"/>
      <c r="E6" s="23"/>
      <c r="F6" s="24"/>
    </row>
    <row r="7" spans="1:6" ht="15" thickBot="1" x14ac:dyDescent="0.35">
      <c r="A7" s="13"/>
      <c r="B7" s="16" t="s">
        <v>20</v>
      </c>
      <c r="C7" s="26">
        <v>272</v>
      </c>
      <c r="D7" s="51" t="s">
        <v>58</v>
      </c>
      <c r="E7" s="26">
        <v>200</v>
      </c>
      <c r="F7" s="27">
        <v>3.19</v>
      </c>
    </row>
    <row r="8" spans="1:6" x14ac:dyDescent="0.3">
      <c r="A8" s="13"/>
      <c r="B8" s="8"/>
      <c r="C8" s="42"/>
      <c r="D8" s="14" t="s">
        <v>26</v>
      </c>
      <c r="E8" s="29"/>
      <c r="F8" s="20">
        <f>F4+F5+F7</f>
        <v>27.19</v>
      </c>
    </row>
    <row r="9" spans="1:6" x14ac:dyDescent="0.3">
      <c r="A9" s="13"/>
      <c r="B9" s="5"/>
      <c r="C9" s="45"/>
      <c r="D9" s="1" t="s">
        <v>53</v>
      </c>
      <c r="E9" s="39">
        <v>150</v>
      </c>
      <c r="F9" s="24">
        <v>6.2</v>
      </c>
    </row>
    <row r="10" spans="1:6" x14ac:dyDescent="0.3">
      <c r="A10" s="13" t="s">
        <v>49</v>
      </c>
      <c r="B10" s="5"/>
      <c r="C10" s="44"/>
      <c r="D10" s="1" t="s">
        <v>87</v>
      </c>
      <c r="E10" s="39">
        <v>100</v>
      </c>
      <c r="F10" s="24">
        <v>31.43</v>
      </c>
    </row>
    <row r="11" spans="1:6" x14ac:dyDescent="0.3">
      <c r="A11" s="13"/>
      <c r="B11" s="5"/>
      <c r="C11" s="44"/>
      <c r="D11" s="1" t="s">
        <v>39</v>
      </c>
      <c r="E11" s="39">
        <v>50</v>
      </c>
      <c r="F11" s="24">
        <v>1.4</v>
      </c>
    </row>
    <row r="12" spans="1:6" x14ac:dyDescent="0.3">
      <c r="A12" s="13"/>
      <c r="B12" s="5"/>
      <c r="C12" s="45"/>
      <c r="D12" s="1" t="s">
        <v>88</v>
      </c>
      <c r="E12" s="39">
        <v>5</v>
      </c>
      <c r="F12" s="24">
        <v>4.2</v>
      </c>
    </row>
    <row r="13" spans="1:6" ht="15" thickBot="1" x14ac:dyDescent="0.35">
      <c r="A13" s="15"/>
      <c r="B13" s="6"/>
      <c r="C13" s="45">
        <v>119</v>
      </c>
      <c r="D13" s="2" t="s">
        <v>19</v>
      </c>
      <c r="E13" s="32">
        <v>2.5000000000000001E-2</v>
      </c>
      <c r="F13" s="24">
        <v>1.3</v>
      </c>
    </row>
    <row r="14" spans="1:6" x14ac:dyDescent="0.3">
      <c r="C14" s="45">
        <v>120</v>
      </c>
      <c r="D14" s="2" t="s">
        <v>18</v>
      </c>
      <c r="E14" s="31">
        <v>20</v>
      </c>
      <c r="F14" s="24">
        <v>1.32</v>
      </c>
    </row>
    <row r="15" spans="1:6" ht="15" thickBot="1" x14ac:dyDescent="0.35">
      <c r="C15" s="28"/>
      <c r="D15" s="52" t="s">
        <v>24</v>
      </c>
      <c r="E15" s="48">
        <v>200</v>
      </c>
      <c r="F15" s="27">
        <v>1.95</v>
      </c>
    </row>
    <row r="16" spans="1:6" ht="15" thickBot="1" x14ac:dyDescent="0.35">
      <c r="D16" s="53" t="s">
        <v>26</v>
      </c>
      <c r="F16" s="54">
        <f>F9+F10+F13+F14+F15+F12+F11</f>
        <v>47.800000000000004</v>
      </c>
    </row>
    <row r="17" spans="4:4" ht="15" thickBot="1" x14ac:dyDescent="0.35">
      <c r="D17" s="57">
        <f>F8+F16</f>
        <v>74.990000000000009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F15" sqref="F15"/>
    </sheetView>
  </sheetViews>
  <sheetFormatPr defaultRowHeight="14.4" x14ac:dyDescent="0.3"/>
  <cols>
    <col min="1" max="1" width="3.5546875" customWidth="1"/>
    <col min="2" max="2" width="13.88671875" customWidth="1"/>
    <col min="3" max="3" width="6.88671875" customWidth="1"/>
    <col min="4" max="4" width="28.6640625" style="53" customWidth="1"/>
    <col min="5" max="5" width="12.5546875" customWidth="1"/>
    <col min="7" max="7" width="13.6640625" customWidth="1"/>
  </cols>
  <sheetData>
    <row r="1" spans="1:7" x14ac:dyDescent="0.3">
      <c r="A1" s="3" t="s">
        <v>0</v>
      </c>
      <c r="B1" s="61" t="s">
        <v>22</v>
      </c>
      <c r="C1" s="62"/>
      <c r="D1" s="63"/>
      <c r="E1" s="3" t="s">
        <v>14</v>
      </c>
      <c r="F1" s="3" t="s">
        <v>83</v>
      </c>
      <c r="G1" s="3" t="s">
        <v>1</v>
      </c>
    </row>
    <row r="2" spans="1:7" ht="15" thickBot="1" x14ac:dyDescent="0.35">
      <c r="A2" s="3"/>
      <c r="B2" s="3"/>
      <c r="C2" s="3"/>
      <c r="D2" s="49"/>
      <c r="E2" s="3"/>
      <c r="F2" s="3"/>
    </row>
    <row r="3" spans="1:7" ht="15" thickBot="1" x14ac:dyDescent="0.35">
      <c r="A3" s="18" t="s">
        <v>2</v>
      </c>
      <c r="B3" s="19" t="s">
        <v>3</v>
      </c>
      <c r="C3" s="19" t="s">
        <v>16</v>
      </c>
      <c r="D3" s="50" t="s">
        <v>4</v>
      </c>
      <c r="E3" s="19" t="s">
        <v>17</v>
      </c>
      <c r="F3" s="19" t="s">
        <v>5</v>
      </c>
      <c r="G3" s="19" t="s">
        <v>6</v>
      </c>
    </row>
    <row r="4" spans="1:7" x14ac:dyDescent="0.3">
      <c r="A4" s="13" t="s">
        <v>8</v>
      </c>
      <c r="B4" s="7" t="s">
        <v>9</v>
      </c>
      <c r="C4" s="47">
        <v>66</v>
      </c>
      <c r="D4" s="33" t="s">
        <v>82</v>
      </c>
      <c r="E4" s="17" t="s">
        <v>27</v>
      </c>
      <c r="F4" s="34">
        <v>16.71</v>
      </c>
      <c r="G4" s="35">
        <v>110</v>
      </c>
    </row>
    <row r="5" spans="1:7" x14ac:dyDescent="0.3">
      <c r="A5" s="13"/>
      <c r="B5" s="5" t="s">
        <v>15</v>
      </c>
      <c r="C5" s="37">
        <v>119</v>
      </c>
      <c r="D5" s="2" t="s">
        <v>25</v>
      </c>
      <c r="E5" s="23">
        <v>25</v>
      </c>
      <c r="F5" s="24">
        <v>1.3</v>
      </c>
      <c r="G5" s="25">
        <v>48</v>
      </c>
    </row>
    <row r="6" spans="1:7" x14ac:dyDescent="0.3">
      <c r="A6" s="13"/>
      <c r="B6" s="5" t="s">
        <v>15</v>
      </c>
      <c r="C6" s="37">
        <v>120</v>
      </c>
      <c r="D6" s="36" t="s">
        <v>29</v>
      </c>
      <c r="E6" s="23">
        <v>10</v>
      </c>
      <c r="F6" s="24">
        <v>0.66</v>
      </c>
      <c r="G6" s="25">
        <v>36.200000000000003</v>
      </c>
    </row>
    <row r="7" spans="1:7" ht="15" thickBot="1" x14ac:dyDescent="0.35">
      <c r="A7" s="15"/>
      <c r="B7" s="16" t="s">
        <v>20</v>
      </c>
      <c r="C7" s="26">
        <v>114</v>
      </c>
      <c r="D7" s="51" t="s">
        <v>76</v>
      </c>
      <c r="E7" s="26">
        <v>200</v>
      </c>
      <c r="F7" s="27">
        <v>3.34</v>
      </c>
      <c r="G7" s="28">
        <v>44.8</v>
      </c>
    </row>
    <row r="8" spans="1:7" x14ac:dyDescent="0.3">
      <c r="A8" s="12"/>
      <c r="B8" s="10"/>
      <c r="C8" s="42"/>
      <c r="D8" s="14" t="s">
        <v>26</v>
      </c>
      <c r="E8" s="29"/>
      <c r="F8" s="20">
        <f>F7+F6+F5+F4</f>
        <v>22.01</v>
      </c>
      <c r="G8" s="29">
        <f>G4+G5+G6+G7</f>
        <v>239</v>
      </c>
    </row>
    <row r="9" spans="1:7" ht="26.4" x14ac:dyDescent="0.3">
      <c r="A9" s="13"/>
      <c r="B9" s="5" t="s">
        <v>12</v>
      </c>
      <c r="C9" s="45">
        <v>35</v>
      </c>
      <c r="D9" s="1" t="s">
        <v>42</v>
      </c>
      <c r="E9" s="39">
        <v>250</v>
      </c>
      <c r="F9" s="24">
        <v>22.61</v>
      </c>
      <c r="G9" s="25">
        <v>154.5</v>
      </c>
    </row>
    <row r="10" spans="1:7" x14ac:dyDescent="0.3">
      <c r="A10" s="13"/>
      <c r="B10" s="5"/>
      <c r="C10" s="45"/>
      <c r="D10" s="1" t="s">
        <v>89</v>
      </c>
      <c r="E10" s="39">
        <v>15</v>
      </c>
      <c r="F10" s="24">
        <v>1.35</v>
      </c>
      <c r="G10" s="25"/>
    </row>
    <row r="11" spans="1:7" x14ac:dyDescent="0.3">
      <c r="A11" s="13"/>
      <c r="B11" s="5"/>
      <c r="C11" s="45"/>
      <c r="D11" s="1" t="s">
        <v>84</v>
      </c>
      <c r="E11" s="39">
        <v>50</v>
      </c>
      <c r="F11" s="24">
        <v>13</v>
      </c>
      <c r="G11" s="45">
        <v>69</v>
      </c>
    </row>
    <row r="12" spans="1:7" x14ac:dyDescent="0.3">
      <c r="A12" s="13"/>
      <c r="B12" s="5" t="s">
        <v>15</v>
      </c>
      <c r="C12" s="45">
        <v>119</v>
      </c>
      <c r="D12" s="2" t="s">
        <v>19</v>
      </c>
      <c r="E12" s="32">
        <v>50</v>
      </c>
      <c r="F12" s="24">
        <v>2.6</v>
      </c>
      <c r="G12" s="25">
        <v>144</v>
      </c>
    </row>
    <row r="13" spans="1:7" x14ac:dyDescent="0.3">
      <c r="A13" s="13"/>
      <c r="B13" s="5" t="s">
        <v>15</v>
      </c>
      <c r="C13" s="45">
        <v>120</v>
      </c>
      <c r="D13" s="2" t="s">
        <v>18</v>
      </c>
      <c r="E13" s="31">
        <v>20</v>
      </c>
      <c r="F13" s="24">
        <v>1.32</v>
      </c>
      <c r="G13" s="25">
        <v>36.200000000000003</v>
      </c>
    </row>
    <row r="14" spans="1:7" ht="15" thickBot="1" x14ac:dyDescent="0.35">
      <c r="A14" s="15"/>
      <c r="B14" s="6" t="s">
        <v>21</v>
      </c>
      <c r="C14" s="28">
        <v>115</v>
      </c>
      <c r="D14" s="52" t="s">
        <v>65</v>
      </c>
      <c r="E14" s="48">
        <v>200</v>
      </c>
      <c r="F14" s="27">
        <v>11.41</v>
      </c>
      <c r="G14" s="26">
        <v>44.8</v>
      </c>
    </row>
    <row r="15" spans="1:7" ht="15" thickBot="1" x14ac:dyDescent="0.35">
      <c r="D15" s="53" t="s">
        <v>26</v>
      </c>
      <c r="F15" s="54">
        <f>F9+F11+F12+F13+F14+F10</f>
        <v>52.29</v>
      </c>
      <c r="G15">
        <f>G14+G13+G12+G11+G9</f>
        <v>448.5</v>
      </c>
    </row>
    <row r="16" spans="1:7" ht="15" thickBot="1" x14ac:dyDescent="0.35">
      <c r="D16" s="57">
        <f>F8+F15</f>
        <v>74.3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sqref="A1:H16"/>
    </sheetView>
  </sheetViews>
  <sheetFormatPr defaultRowHeight="14.4" x14ac:dyDescent="0.3"/>
  <cols>
    <col min="1" max="1" width="2.6640625" customWidth="1"/>
    <col min="2" max="2" width="10" customWidth="1"/>
    <col min="3" max="3" width="7.109375" customWidth="1"/>
    <col min="4" max="4" width="28.6640625" style="53" customWidth="1"/>
    <col min="5" max="5" width="9.109375" customWidth="1"/>
    <col min="7" max="7" width="13.6640625" customWidth="1"/>
  </cols>
  <sheetData>
    <row r="1" spans="1:7" x14ac:dyDescent="0.3">
      <c r="A1" s="3" t="s">
        <v>0</v>
      </c>
      <c r="B1" s="61" t="s">
        <v>22</v>
      </c>
      <c r="C1" s="62"/>
      <c r="D1" s="63"/>
      <c r="E1" s="3" t="s">
        <v>14</v>
      </c>
      <c r="F1" s="4"/>
      <c r="G1" s="3" t="s">
        <v>1</v>
      </c>
    </row>
    <row r="2" spans="1:7" ht="15" thickBot="1" x14ac:dyDescent="0.35">
      <c r="A2" s="3"/>
      <c r="B2" s="3"/>
      <c r="C2" s="3"/>
      <c r="D2" s="49"/>
      <c r="E2" s="3"/>
      <c r="G2" s="3" t="s">
        <v>57</v>
      </c>
    </row>
    <row r="3" spans="1:7" ht="15" thickBot="1" x14ac:dyDescent="0.35">
      <c r="A3" s="18" t="s">
        <v>2</v>
      </c>
      <c r="B3" s="19" t="s">
        <v>3</v>
      </c>
      <c r="C3" s="19" t="s">
        <v>16</v>
      </c>
      <c r="D3" s="50" t="s">
        <v>4</v>
      </c>
      <c r="E3" s="19" t="s">
        <v>17</v>
      </c>
      <c r="F3" s="19" t="s">
        <v>5</v>
      </c>
      <c r="G3" s="19" t="s">
        <v>6</v>
      </c>
    </row>
    <row r="4" spans="1:7" x14ac:dyDescent="0.3">
      <c r="A4" s="13" t="s">
        <v>8</v>
      </c>
      <c r="B4" s="7" t="s">
        <v>9</v>
      </c>
      <c r="C4" s="47">
        <v>123</v>
      </c>
      <c r="D4" s="33" t="s">
        <v>95</v>
      </c>
      <c r="E4" s="17">
        <v>80</v>
      </c>
      <c r="F4" s="34">
        <v>28.83</v>
      </c>
      <c r="G4" s="35" t="s">
        <v>96</v>
      </c>
    </row>
    <row r="5" spans="1:7" x14ac:dyDescent="0.3">
      <c r="A5" s="13"/>
      <c r="B5" s="5"/>
      <c r="C5" s="37">
        <v>119</v>
      </c>
      <c r="D5" s="2" t="s">
        <v>19</v>
      </c>
      <c r="E5" s="23">
        <v>25</v>
      </c>
      <c r="F5" s="24">
        <v>1.3</v>
      </c>
      <c r="G5" s="25"/>
    </row>
    <row r="6" spans="1:7" x14ac:dyDescent="0.3">
      <c r="A6" s="13"/>
      <c r="B6" s="5" t="s">
        <v>15</v>
      </c>
      <c r="C6" s="37">
        <v>120</v>
      </c>
      <c r="D6" s="36" t="s">
        <v>29</v>
      </c>
      <c r="E6" s="23">
        <v>10</v>
      </c>
      <c r="F6" s="24">
        <v>0.66</v>
      </c>
      <c r="G6" s="25">
        <v>36.200000000000003</v>
      </c>
    </row>
    <row r="7" spans="1:7" ht="15" thickBot="1" x14ac:dyDescent="0.35">
      <c r="A7" s="15"/>
      <c r="B7" s="16" t="s">
        <v>20</v>
      </c>
      <c r="C7" s="26">
        <v>272</v>
      </c>
      <c r="D7" s="51" t="s">
        <v>58</v>
      </c>
      <c r="E7" s="26">
        <v>200</v>
      </c>
      <c r="F7" s="27">
        <v>3.19</v>
      </c>
      <c r="G7" s="28">
        <v>44.8</v>
      </c>
    </row>
    <row r="8" spans="1:7" x14ac:dyDescent="0.3">
      <c r="A8" s="12"/>
      <c r="B8" s="10"/>
      <c r="C8" s="42"/>
      <c r="D8" s="14" t="s">
        <v>26</v>
      </c>
      <c r="E8" s="29"/>
      <c r="F8" s="20">
        <f>F4+F5+F6+F7</f>
        <v>33.979999999999997</v>
      </c>
      <c r="G8" s="29" t="e">
        <f>G7+G6+G4</f>
        <v>#VALUE!</v>
      </c>
    </row>
    <row r="9" spans="1:7" ht="26.4" x14ac:dyDescent="0.3">
      <c r="A9" s="13"/>
      <c r="B9" s="5" t="s">
        <v>32</v>
      </c>
      <c r="C9" s="45">
        <v>80</v>
      </c>
      <c r="D9" s="1" t="s">
        <v>50</v>
      </c>
      <c r="E9" s="39">
        <v>80</v>
      </c>
      <c r="F9" s="24">
        <v>25.24</v>
      </c>
      <c r="G9" s="25">
        <v>180.1</v>
      </c>
    </row>
    <row r="10" spans="1:7" x14ac:dyDescent="0.3">
      <c r="A10" s="13" t="s">
        <v>49</v>
      </c>
      <c r="B10" s="5"/>
      <c r="C10" s="44">
        <v>64</v>
      </c>
      <c r="D10" s="1" t="s">
        <v>36</v>
      </c>
      <c r="E10" s="39">
        <v>150</v>
      </c>
      <c r="F10" s="24">
        <v>6.82</v>
      </c>
      <c r="G10" s="40">
        <v>223.65</v>
      </c>
    </row>
    <row r="11" spans="1:7" x14ac:dyDescent="0.3">
      <c r="A11" s="13"/>
      <c r="B11" s="5"/>
      <c r="C11" s="45"/>
      <c r="D11" s="1" t="s">
        <v>94</v>
      </c>
      <c r="E11" s="39">
        <v>0.05</v>
      </c>
      <c r="F11" s="24">
        <v>4</v>
      </c>
      <c r="G11" s="45"/>
    </row>
    <row r="12" spans="1:7" x14ac:dyDescent="0.3">
      <c r="A12" s="13"/>
      <c r="B12" s="5" t="s">
        <v>15</v>
      </c>
      <c r="C12" s="45">
        <v>119</v>
      </c>
      <c r="D12" s="2" t="s">
        <v>19</v>
      </c>
      <c r="E12" s="32">
        <v>30</v>
      </c>
      <c r="F12" s="24">
        <v>1.56</v>
      </c>
      <c r="G12" s="25">
        <v>144</v>
      </c>
    </row>
    <row r="13" spans="1:7" x14ac:dyDescent="0.3">
      <c r="A13" s="13"/>
      <c r="B13" s="5" t="s">
        <v>15</v>
      </c>
      <c r="C13" s="45">
        <v>120</v>
      </c>
      <c r="D13" s="2" t="s">
        <v>18</v>
      </c>
      <c r="E13" s="31">
        <v>20</v>
      </c>
      <c r="F13" s="24">
        <v>1.32</v>
      </c>
      <c r="G13" s="25">
        <v>36.200000000000003</v>
      </c>
    </row>
    <row r="14" spans="1:7" ht="20.25" customHeight="1" thickBot="1" x14ac:dyDescent="0.35">
      <c r="A14" s="15"/>
      <c r="B14" s="6" t="s">
        <v>93</v>
      </c>
      <c r="C14" s="28">
        <v>154</v>
      </c>
      <c r="D14" s="52" t="s">
        <v>28</v>
      </c>
      <c r="E14" s="48">
        <v>200</v>
      </c>
      <c r="F14" s="27">
        <v>0.91</v>
      </c>
      <c r="G14" s="26">
        <v>133.4</v>
      </c>
    </row>
    <row r="15" spans="1:7" ht="15" thickBot="1" x14ac:dyDescent="0.35">
      <c r="D15" s="53" t="s">
        <v>26</v>
      </c>
      <c r="F15" s="54">
        <f>F9+F10+F12+F13+F14+F11</f>
        <v>39.85</v>
      </c>
      <c r="G15">
        <f>G14+G13+G12+G11+G10+G9</f>
        <v>717.35</v>
      </c>
    </row>
    <row r="16" spans="1:7" ht="15" thickBot="1" x14ac:dyDescent="0.35">
      <c r="D16" s="57">
        <f>F15+F8</f>
        <v>73.83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7"/>
    </sheetView>
  </sheetViews>
  <sheetFormatPr defaultRowHeight="14.4" x14ac:dyDescent="0.3"/>
  <cols>
    <col min="1" max="1" width="4" customWidth="1"/>
    <col min="2" max="2" width="9.88671875" customWidth="1"/>
    <col min="3" max="3" width="5.5546875" customWidth="1"/>
    <col min="4" max="4" width="28.6640625" style="53" customWidth="1"/>
    <col min="5" max="5" width="12.5546875" customWidth="1"/>
    <col min="6" max="6" width="10.88671875" customWidth="1"/>
    <col min="7" max="7" width="13.6640625" customWidth="1"/>
  </cols>
  <sheetData>
    <row r="1" spans="1:7" x14ac:dyDescent="0.3">
      <c r="A1" s="3" t="s">
        <v>0</v>
      </c>
      <c r="B1" s="61" t="s">
        <v>22</v>
      </c>
      <c r="C1" s="62"/>
      <c r="D1" s="63"/>
      <c r="E1" s="3" t="s">
        <v>14</v>
      </c>
      <c r="F1" s="3" t="s">
        <v>1</v>
      </c>
      <c r="G1" s="3"/>
    </row>
    <row r="2" spans="1:7" ht="15" thickBot="1" x14ac:dyDescent="0.35">
      <c r="A2" s="3"/>
      <c r="B2" s="3"/>
      <c r="C2" s="3"/>
      <c r="D2" s="49"/>
      <c r="E2" s="3"/>
      <c r="F2" s="3" t="s">
        <v>59</v>
      </c>
      <c r="G2" s="3"/>
    </row>
    <row r="3" spans="1:7" ht="15" thickBot="1" x14ac:dyDescent="0.35">
      <c r="A3" s="18" t="s">
        <v>2</v>
      </c>
      <c r="B3" s="19" t="s">
        <v>3</v>
      </c>
      <c r="C3" s="19" t="s">
        <v>16</v>
      </c>
      <c r="D3" s="50" t="s">
        <v>4</v>
      </c>
      <c r="E3" s="19" t="s">
        <v>17</v>
      </c>
      <c r="F3" s="19" t="s">
        <v>5</v>
      </c>
      <c r="G3" s="19" t="s">
        <v>6</v>
      </c>
    </row>
    <row r="4" spans="1:7" ht="26.4" x14ac:dyDescent="0.3">
      <c r="A4" s="13" t="s">
        <v>8</v>
      </c>
      <c r="B4" s="7" t="s">
        <v>9</v>
      </c>
      <c r="C4" s="47">
        <v>98</v>
      </c>
      <c r="D4" s="33" t="s">
        <v>47</v>
      </c>
      <c r="E4" s="17" t="s">
        <v>27</v>
      </c>
      <c r="F4" s="34">
        <v>15.69</v>
      </c>
      <c r="G4" s="35">
        <v>189.2</v>
      </c>
    </row>
    <row r="5" spans="1:7" x14ac:dyDescent="0.3">
      <c r="A5" s="13"/>
      <c r="B5" s="5"/>
      <c r="C5" s="37"/>
      <c r="D5" s="36" t="s">
        <v>89</v>
      </c>
      <c r="E5" s="23">
        <v>1.4999999999999999E-2</v>
      </c>
      <c r="F5" s="24">
        <v>1.35</v>
      </c>
      <c r="G5" s="25"/>
    </row>
    <row r="6" spans="1:7" x14ac:dyDescent="0.3">
      <c r="A6" s="13"/>
      <c r="B6" s="5" t="s">
        <v>15</v>
      </c>
      <c r="C6" s="45">
        <v>119</v>
      </c>
      <c r="D6" s="2" t="s">
        <v>19</v>
      </c>
      <c r="E6" s="32">
        <v>25</v>
      </c>
      <c r="F6" s="24">
        <v>1.3</v>
      </c>
      <c r="G6" s="25">
        <v>48</v>
      </c>
    </row>
    <row r="7" spans="1:7" x14ac:dyDescent="0.3">
      <c r="A7" s="13"/>
      <c r="B7" s="5" t="s">
        <v>15</v>
      </c>
      <c r="C7" s="45">
        <v>120</v>
      </c>
      <c r="D7" s="2" t="s">
        <v>18</v>
      </c>
      <c r="E7" s="31">
        <v>10</v>
      </c>
      <c r="F7" s="24">
        <v>0.66</v>
      </c>
      <c r="G7" s="25">
        <v>36.200000000000003</v>
      </c>
    </row>
    <row r="8" spans="1:7" ht="15" thickBot="1" x14ac:dyDescent="0.35">
      <c r="A8" s="15"/>
      <c r="B8" s="16" t="s">
        <v>20</v>
      </c>
      <c r="C8" s="28">
        <v>114</v>
      </c>
      <c r="D8" s="52" t="s">
        <v>23</v>
      </c>
      <c r="E8" s="48">
        <v>200</v>
      </c>
      <c r="F8" s="27">
        <v>0.91</v>
      </c>
      <c r="G8" s="28">
        <v>44.8</v>
      </c>
    </row>
    <row r="9" spans="1:7" ht="19.5" customHeight="1" thickBot="1" x14ac:dyDescent="0.35">
      <c r="A9" s="12"/>
      <c r="B9" s="10"/>
      <c r="C9" s="42"/>
      <c r="D9" s="14" t="s">
        <v>26</v>
      </c>
      <c r="E9" s="29"/>
      <c r="F9" s="20">
        <f>F4+F5+F6+F7+F8</f>
        <v>19.91</v>
      </c>
      <c r="G9" s="29">
        <f>G8+G7+G6+G5+G4</f>
        <v>318.2</v>
      </c>
    </row>
    <row r="10" spans="1:7" ht="26.4" x14ac:dyDescent="0.3">
      <c r="A10" s="12" t="s">
        <v>10</v>
      </c>
      <c r="B10" s="10"/>
      <c r="C10" s="21">
        <v>66</v>
      </c>
      <c r="D10" s="11" t="s">
        <v>61</v>
      </c>
      <c r="E10" s="43">
        <v>150</v>
      </c>
      <c r="F10" s="20">
        <v>6.2</v>
      </c>
      <c r="G10" s="21">
        <v>140.59</v>
      </c>
    </row>
    <row r="11" spans="1:7" x14ac:dyDescent="0.3">
      <c r="A11" s="13"/>
      <c r="B11" s="7"/>
      <c r="C11" s="35"/>
      <c r="D11" s="33" t="s">
        <v>39</v>
      </c>
      <c r="E11" s="55">
        <v>50</v>
      </c>
      <c r="F11" s="34">
        <v>1.4</v>
      </c>
      <c r="G11" s="35"/>
    </row>
    <row r="12" spans="1:7" x14ac:dyDescent="0.3">
      <c r="A12" s="13"/>
      <c r="B12" s="5"/>
      <c r="C12" s="45"/>
      <c r="D12" s="1" t="s">
        <v>62</v>
      </c>
      <c r="E12" s="39">
        <v>110</v>
      </c>
      <c r="F12" s="24">
        <v>37.32</v>
      </c>
      <c r="G12" s="45">
        <v>70.7</v>
      </c>
    </row>
    <row r="13" spans="1:7" x14ac:dyDescent="0.3">
      <c r="A13" s="13"/>
      <c r="B13" s="5" t="s">
        <v>15</v>
      </c>
      <c r="C13" s="45">
        <v>119</v>
      </c>
      <c r="D13" s="2" t="s">
        <v>19</v>
      </c>
      <c r="E13" s="32">
        <v>30</v>
      </c>
      <c r="F13" s="24">
        <v>1.56</v>
      </c>
      <c r="G13" s="25">
        <v>144</v>
      </c>
    </row>
    <row r="14" spans="1:7" x14ac:dyDescent="0.3">
      <c r="A14" s="13"/>
      <c r="B14" s="5" t="s">
        <v>15</v>
      </c>
      <c r="C14" s="45">
        <v>120</v>
      </c>
      <c r="D14" s="2" t="s">
        <v>18</v>
      </c>
      <c r="E14" s="31">
        <v>20</v>
      </c>
      <c r="F14" s="24">
        <v>1.32</v>
      </c>
      <c r="G14" s="25">
        <v>36.200000000000003</v>
      </c>
    </row>
    <row r="15" spans="1:7" ht="15" thickBot="1" x14ac:dyDescent="0.35">
      <c r="A15" s="15"/>
      <c r="B15" s="6" t="s">
        <v>21</v>
      </c>
      <c r="C15" s="28"/>
      <c r="D15" s="52" t="s">
        <v>23</v>
      </c>
      <c r="E15" s="48">
        <v>200</v>
      </c>
      <c r="F15" s="27">
        <v>0.91</v>
      </c>
      <c r="G15" s="26">
        <v>94.4</v>
      </c>
    </row>
    <row r="16" spans="1:7" ht="15" thickBot="1" x14ac:dyDescent="0.35">
      <c r="D16" s="53" t="s">
        <v>26</v>
      </c>
      <c r="F16" s="54">
        <f>F10+F12+F13+F14+F15+F11</f>
        <v>48.71</v>
      </c>
      <c r="G16">
        <f>G15+G14+G13+G12+G10</f>
        <v>485.89</v>
      </c>
    </row>
    <row r="17" spans="4:4" ht="15" thickBot="1" x14ac:dyDescent="0.35">
      <c r="D17" s="57">
        <f>F9+F16</f>
        <v>68.62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E12" sqref="E12"/>
    </sheetView>
  </sheetViews>
  <sheetFormatPr defaultRowHeight="14.4" x14ac:dyDescent="0.3"/>
  <cols>
    <col min="1" max="1" width="3" customWidth="1"/>
    <col min="2" max="2" width="9.109375" customWidth="1"/>
    <col min="3" max="3" width="5.88671875" customWidth="1"/>
    <col min="4" max="4" width="28.6640625" style="53" customWidth="1"/>
    <col min="5" max="5" width="12.5546875" customWidth="1"/>
    <col min="7" max="7" width="13.6640625" customWidth="1"/>
  </cols>
  <sheetData>
    <row r="1" spans="1:7" x14ac:dyDescent="0.3">
      <c r="A1" s="3" t="s">
        <v>0</v>
      </c>
      <c r="B1" s="61" t="s">
        <v>22</v>
      </c>
      <c r="C1" s="62"/>
      <c r="D1" s="63"/>
      <c r="E1" s="3" t="s">
        <v>14</v>
      </c>
      <c r="F1" s="3" t="s">
        <v>1</v>
      </c>
      <c r="G1" s="3"/>
    </row>
    <row r="2" spans="1:7" ht="15" thickBot="1" x14ac:dyDescent="0.35">
      <c r="A2" s="3"/>
      <c r="B2" s="3"/>
      <c r="C2" s="3"/>
      <c r="D2" s="49"/>
      <c r="E2" s="3"/>
      <c r="F2" s="3" t="s">
        <v>64</v>
      </c>
      <c r="G2" s="3"/>
    </row>
    <row r="3" spans="1:7" ht="15" thickBot="1" x14ac:dyDescent="0.35">
      <c r="A3" s="18" t="s">
        <v>2</v>
      </c>
      <c r="B3" s="19" t="s">
        <v>3</v>
      </c>
      <c r="C3" s="19" t="s">
        <v>16</v>
      </c>
      <c r="D3" s="50" t="s">
        <v>4</v>
      </c>
      <c r="E3" s="19" t="s">
        <v>17</v>
      </c>
      <c r="F3" s="19" t="s">
        <v>5</v>
      </c>
      <c r="G3" s="19" t="s">
        <v>6</v>
      </c>
    </row>
    <row r="4" spans="1:7" x14ac:dyDescent="0.3">
      <c r="A4" s="13"/>
      <c r="B4" s="5" t="s">
        <v>11</v>
      </c>
      <c r="C4" s="37">
        <v>165</v>
      </c>
      <c r="D4" s="36" t="s">
        <v>37</v>
      </c>
      <c r="E4" s="23">
        <v>100</v>
      </c>
      <c r="F4" s="24">
        <v>24</v>
      </c>
      <c r="G4" s="25"/>
    </row>
    <row r="5" spans="1:7" x14ac:dyDescent="0.3">
      <c r="A5" s="13" t="s">
        <v>51</v>
      </c>
      <c r="B5" s="5" t="s">
        <v>13</v>
      </c>
      <c r="C5" s="37"/>
      <c r="D5" s="36"/>
      <c r="E5" s="23"/>
      <c r="F5" s="24"/>
      <c r="G5" s="25"/>
    </row>
    <row r="6" spans="1:7" x14ac:dyDescent="0.3">
      <c r="A6" s="13"/>
      <c r="B6" s="5" t="s">
        <v>15</v>
      </c>
      <c r="C6" s="37">
        <v>119</v>
      </c>
      <c r="D6" s="2"/>
      <c r="E6" s="23"/>
      <c r="F6" s="24"/>
      <c r="G6" s="25"/>
    </row>
    <row r="7" spans="1:7" ht="15" thickBot="1" x14ac:dyDescent="0.35">
      <c r="A7" s="15"/>
      <c r="B7" s="16" t="s">
        <v>20</v>
      </c>
      <c r="C7" s="26">
        <v>265</v>
      </c>
      <c r="D7" s="51" t="s">
        <v>58</v>
      </c>
      <c r="E7" s="26">
        <v>200</v>
      </c>
      <c r="F7" s="27">
        <v>3.19</v>
      </c>
      <c r="G7" s="28">
        <v>45.6</v>
      </c>
    </row>
    <row r="8" spans="1:7" x14ac:dyDescent="0.3">
      <c r="A8" s="12"/>
      <c r="B8" s="10"/>
      <c r="C8" s="42"/>
      <c r="D8" s="14" t="s">
        <v>26</v>
      </c>
      <c r="E8" s="29"/>
      <c r="F8" s="20">
        <f>F4+F6+F7</f>
        <v>27.19</v>
      </c>
      <c r="G8" s="29">
        <f>G7+G6+G4</f>
        <v>45.6</v>
      </c>
    </row>
    <row r="9" spans="1:7" x14ac:dyDescent="0.3">
      <c r="A9" s="13"/>
      <c r="B9" s="5" t="s">
        <v>38</v>
      </c>
      <c r="C9" s="45"/>
      <c r="D9" s="1" t="s">
        <v>63</v>
      </c>
      <c r="E9" s="39">
        <v>240</v>
      </c>
      <c r="F9" s="24">
        <v>42.28</v>
      </c>
      <c r="G9" s="25">
        <v>211.77</v>
      </c>
    </row>
    <row r="10" spans="1:7" x14ac:dyDescent="0.3">
      <c r="A10" s="13"/>
      <c r="B10" s="5" t="s">
        <v>15</v>
      </c>
      <c r="C10" s="45">
        <v>119</v>
      </c>
      <c r="D10" s="2" t="s">
        <v>19</v>
      </c>
      <c r="E10" s="32">
        <v>50</v>
      </c>
      <c r="F10" s="24">
        <v>2.6</v>
      </c>
      <c r="G10" s="25">
        <v>48</v>
      </c>
    </row>
    <row r="11" spans="1:7" x14ac:dyDescent="0.3">
      <c r="A11" s="13"/>
      <c r="B11" s="5" t="s">
        <v>15</v>
      </c>
      <c r="C11" s="45">
        <v>120</v>
      </c>
      <c r="D11" s="2" t="s">
        <v>18</v>
      </c>
      <c r="E11" s="31">
        <v>30</v>
      </c>
      <c r="F11" s="24">
        <v>1.98</v>
      </c>
      <c r="G11" s="25">
        <v>36.200000000000003</v>
      </c>
    </row>
    <row r="12" spans="1:7" ht="15" thickBot="1" x14ac:dyDescent="0.35">
      <c r="A12" s="15"/>
      <c r="B12" s="6" t="s">
        <v>21</v>
      </c>
      <c r="C12" s="28">
        <v>114</v>
      </c>
      <c r="D12" s="52" t="s">
        <v>52</v>
      </c>
      <c r="E12" s="48">
        <v>200</v>
      </c>
      <c r="F12" s="27">
        <v>0.91</v>
      </c>
      <c r="G12" s="26">
        <v>44.8</v>
      </c>
    </row>
    <row r="13" spans="1:7" ht="15" thickBot="1" x14ac:dyDescent="0.35">
      <c r="D13" s="53" t="s">
        <v>26</v>
      </c>
      <c r="F13" s="54">
        <f>F9+F10+F11+F12</f>
        <v>47.769999999999996</v>
      </c>
      <c r="G13">
        <f>G9+G10+G11+G12</f>
        <v>340.77</v>
      </c>
    </row>
    <row r="14" spans="1:7" ht="15" thickBot="1" x14ac:dyDescent="0.35">
      <c r="D14" s="57">
        <f>F8+F13</f>
        <v>74.959999999999994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F17" sqref="F17"/>
    </sheetView>
  </sheetViews>
  <sheetFormatPr defaultRowHeight="14.4" x14ac:dyDescent="0.3"/>
  <cols>
    <col min="1" max="1" width="4" customWidth="1"/>
    <col min="2" max="2" width="7.33203125" customWidth="1"/>
    <col min="3" max="3" width="5.33203125" customWidth="1"/>
    <col min="4" max="4" width="25" style="53" customWidth="1"/>
    <col min="5" max="5" width="12.5546875" customWidth="1"/>
    <col min="7" max="7" width="13.6640625" customWidth="1"/>
  </cols>
  <sheetData>
    <row r="1" spans="1:8" x14ac:dyDescent="0.3">
      <c r="A1" s="3" t="s">
        <v>0</v>
      </c>
      <c r="B1" s="61" t="s">
        <v>22</v>
      </c>
      <c r="C1" s="62"/>
      <c r="D1" s="63"/>
      <c r="E1" s="3" t="s">
        <v>14</v>
      </c>
      <c r="F1" s="4"/>
      <c r="G1" s="3"/>
      <c r="H1" s="3"/>
    </row>
    <row r="2" spans="1:8" ht="15" thickBot="1" x14ac:dyDescent="0.35">
      <c r="A2" s="3"/>
      <c r="B2" s="3"/>
      <c r="C2" s="3"/>
      <c r="D2" s="49"/>
      <c r="E2" s="3"/>
      <c r="F2" s="3" t="s">
        <v>1</v>
      </c>
      <c r="G2" s="3" t="s">
        <v>68</v>
      </c>
      <c r="H2" s="3"/>
    </row>
    <row r="3" spans="1:8" ht="15" thickBot="1" x14ac:dyDescent="0.35">
      <c r="A3" s="18" t="s">
        <v>2</v>
      </c>
      <c r="B3" s="19" t="s">
        <v>3</v>
      </c>
      <c r="C3" s="19" t="s">
        <v>16</v>
      </c>
      <c r="D3" s="50" t="s">
        <v>4</v>
      </c>
      <c r="E3" s="19" t="s">
        <v>17</v>
      </c>
      <c r="F3" s="19" t="s">
        <v>5</v>
      </c>
      <c r="G3" s="19" t="s">
        <v>6</v>
      </c>
      <c r="H3" s="19" t="s">
        <v>7</v>
      </c>
    </row>
    <row r="4" spans="1:8" x14ac:dyDescent="0.3">
      <c r="A4" s="13" t="s">
        <v>8</v>
      </c>
      <c r="B4" s="7" t="s">
        <v>9</v>
      </c>
      <c r="C4" s="47">
        <v>100</v>
      </c>
      <c r="D4" s="33" t="s">
        <v>40</v>
      </c>
      <c r="E4" s="17" t="s">
        <v>27</v>
      </c>
      <c r="F4" s="34">
        <v>21.82</v>
      </c>
      <c r="G4" s="35">
        <v>238.6</v>
      </c>
      <c r="H4" s="46"/>
    </row>
    <row r="5" spans="1:8" x14ac:dyDescent="0.3">
      <c r="A5" s="13"/>
      <c r="B5" s="5"/>
      <c r="C5" s="45"/>
      <c r="D5" s="2" t="s">
        <v>19</v>
      </c>
      <c r="E5" s="32">
        <v>0.05</v>
      </c>
      <c r="F5" s="24">
        <v>2.6</v>
      </c>
      <c r="G5" s="25"/>
      <c r="H5" s="23"/>
    </row>
    <row r="6" spans="1:8" x14ac:dyDescent="0.3">
      <c r="A6" s="13"/>
      <c r="B6" s="5" t="s">
        <v>15</v>
      </c>
      <c r="C6" s="45">
        <v>120</v>
      </c>
      <c r="D6" s="2" t="s">
        <v>18</v>
      </c>
      <c r="E6" s="31">
        <v>10</v>
      </c>
      <c r="F6" s="24">
        <v>0.66</v>
      </c>
      <c r="G6" s="25">
        <v>36.200000000000003</v>
      </c>
      <c r="H6" s="23"/>
    </row>
    <row r="7" spans="1:8" ht="15" thickBot="1" x14ac:dyDescent="0.35">
      <c r="A7" s="15"/>
      <c r="B7" s="16" t="s">
        <v>20</v>
      </c>
      <c r="C7" s="28">
        <v>95</v>
      </c>
      <c r="D7" s="52" t="s">
        <v>28</v>
      </c>
      <c r="E7" s="48">
        <v>200</v>
      </c>
      <c r="F7" s="27">
        <v>0.91</v>
      </c>
      <c r="G7" s="28">
        <v>110</v>
      </c>
      <c r="H7" s="26"/>
    </row>
    <row r="8" spans="1:8" x14ac:dyDescent="0.3">
      <c r="A8" s="12"/>
      <c r="B8" s="10"/>
      <c r="C8" s="42"/>
      <c r="D8" s="14" t="s">
        <v>26</v>
      </c>
      <c r="E8" s="29"/>
      <c r="F8" s="20">
        <f>F4+F5+F6+F7</f>
        <v>25.990000000000002</v>
      </c>
      <c r="G8" s="29">
        <f>G7+G6+G5+G4</f>
        <v>384.79999999999995</v>
      </c>
      <c r="H8" s="29"/>
    </row>
    <row r="9" spans="1:8" ht="15" thickBot="1" x14ac:dyDescent="0.35">
      <c r="A9" s="13" t="s">
        <v>48</v>
      </c>
      <c r="B9" s="8"/>
      <c r="C9" s="41"/>
      <c r="D9" s="9"/>
      <c r="E9" s="30"/>
      <c r="F9" s="24"/>
      <c r="G9" s="30"/>
      <c r="H9" s="30"/>
    </row>
    <row r="10" spans="1:8" x14ac:dyDescent="0.3">
      <c r="A10" s="12" t="s">
        <v>10</v>
      </c>
      <c r="B10" s="10"/>
      <c r="C10" s="21"/>
      <c r="D10" s="11"/>
      <c r="E10" s="43"/>
      <c r="F10" s="20"/>
      <c r="G10" s="21"/>
      <c r="H10" s="22"/>
    </row>
    <row r="11" spans="1:8" x14ac:dyDescent="0.3">
      <c r="A11" s="13"/>
      <c r="B11" s="5" t="s">
        <v>32</v>
      </c>
      <c r="C11" s="45"/>
      <c r="D11" s="1" t="s">
        <v>66</v>
      </c>
      <c r="E11" s="39" t="s">
        <v>67</v>
      </c>
      <c r="F11" s="24">
        <v>22.51</v>
      </c>
      <c r="G11" s="25">
        <v>274</v>
      </c>
      <c r="H11" s="23"/>
    </row>
    <row r="12" spans="1:8" x14ac:dyDescent="0.3">
      <c r="A12" s="13"/>
      <c r="B12" s="5"/>
      <c r="C12" s="44"/>
      <c r="D12" s="1" t="s">
        <v>39</v>
      </c>
      <c r="E12" s="39">
        <v>50</v>
      </c>
      <c r="F12" s="24">
        <v>1.4</v>
      </c>
      <c r="G12" s="40">
        <v>16.850000000000001</v>
      </c>
      <c r="H12" s="38"/>
    </row>
    <row r="13" spans="1:8" x14ac:dyDescent="0.3">
      <c r="A13" s="13"/>
      <c r="B13" s="5"/>
      <c r="C13" s="45">
        <v>55</v>
      </c>
      <c r="D13" s="1" t="s">
        <v>33</v>
      </c>
      <c r="E13" s="39">
        <v>150</v>
      </c>
      <c r="F13" s="24">
        <v>12.55</v>
      </c>
      <c r="G13" s="45">
        <v>223.65</v>
      </c>
      <c r="H13" s="32"/>
    </row>
    <row r="14" spans="1:8" x14ac:dyDescent="0.3">
      <c r="A14" s="13"/>
      <c r="B14" s="5" t="s">
        <v>15</v>
      </c>
      <c r="C14" s="45">
        <v>119</v>
      </c>
      <c r="D14" s="2" t="s">
        <v>19</v>
      </c>
      <c r="E14" s="32">
        <v>50</v>
      </c>
      <c r="F14" s="24">
        <v>2.6</v>
      </c>
      <c r="G14" s="25">
        <v>48</v>
      </c>
      <c r="H14" s="23"/>
    </row>
    <row r="15" spans="1:8" x14ac:dyDescent="0.3">
      <c r="A15" s="13"/>
      <c r="B15" s="5" t="s">
        <v>15</v>
      </c>
      <c r="C15" s="45">
        <v>120</v>
      </c>
      <c r="D15" s="2" t="s">
        <v>18</v>
      </c>
      <c r="E15" s="31">
        <v>20</v>
      </c>
      <c r="F15" s="24">
        <v>1.32</v>
      </c>
      <c r="G15" s="25">
        <v>36.200000000000003</v>
      </c>
      <c r="H15" s="23"/>
    </row>
    <row r="16" spans="1:8" ht="15" thickBot="1" x14ac:dyDescent="0.35">
      <c r="A16" s="15"/>
      <c r="B16" s="6" t="s">
        <v>21</v>
      </c>
      <c r="C16" s="28">
        <v>114</v>
      </c>
      <c r="D16" s="52" t="s">
        <v>69</v>
      </c>
      <c r="E16" s="48">
        <v>200</v>
      </c>
      <c r="F16" s="27">
        <v>7.12</v>
      </c>
      <c r="G16" s="26">
        <v>44.8</v>
      </c>
      <c r="H16" s="26"/>
    </row>
    <row r="17" spans="4:7" ht="15" thickBot="1" x14ac:dyDescent="0.35">
      <c r="D17" s="53" t="s">
        <v>26</v>
      </c>
      <c r="F17" s="54">
        <f>F11+F12+F13+F14+F15+F16</f>
        <v>47.5</v>
      </c>
      <c r="G17">
        <f>G16+G15+G14+G13+G12+G11</f>
        <v>643.5</v>
      </c>
    </row>
    <row r="18" spans="4:7" ht="15" thickBot="1" x14ac:dyDescent="0.35">
      <c r="D18" s="57">
        <f>F8+F17</f>
        <v>73.490000000000009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18" sqref="G18"/>
    </sheetView>
  </sheetViews>
  <sheetFormatPr defaultRowHeight="14.4" x14ac:dyDescent="0.3"/>
  <cols>
    <col min="1" max="1" width="4.44140625" customWidth="1"/>
    <col min="2" max="2" width="11" customWidth="1"/>
    <col min="3" max="3" width="5.6640625" customWidth="1"/>
    <col min="4" max="4" width="28.6640625" style="53" customWidth="1"/>
    <col min="5" max="5" width="12.5546875" customWidth="1"/>
    <col min="7" max="7" width="13.6640625" customWidth="1"/>
  </cols>
  <sheetData>
    <row r="1" spans="1:7" x14ac:dyDescent="0.3">
      <c r="A1" s="3" t="s">
        <v>0</v>
      </c>
      <c r="B1" s="61" t="s">
        <v>22</v>
      </c>
      <c r="C1" s="62"/>
      <c r="D1" s="63"/>
      <c r="E1" s="3" t="s">
        <v>14</v>
      </c>
      <c r="F1" s="3" t="s">
        <v>1</v>
      </c>
      <c r="G1" s="3"/>
    </row>
    <row r="2" spans="1:7" ht="15" thickBot="1" x14ac:dyDescent="0.35">
      <c r="A2" s="3"/>
      <c r="B2" s="3"/>
      <c r="C2" s="3"/>
      <c r="D2" s="49"/>
      <c r="E2" s="3"/>
      <c r="F2" s="3" t="s">
        <v>70</v>
      </c>
      <c r="G2" s="3"/>
    </row>
    <row r="3" spans="1:7" ht="15" thickBot="1" x14ac:dyDescent="0.35">
      <c r="A3" s="18" t="s">
        <v>2</v>
      </c>
      <c r="B3" s="19" t="s">
        <v>3</v>
      </c>
      <c r="C3" s="19" t="s">
        <v>16</v>
      </c>
      <c r="D3" s="50" t="s">
        <v>4</v>
      </c>
      <c r="E3" s="19" t="s">
        <v>17</v>
      </c>
      <c r="F3" s="19" t="s">
        <v>5</v>
      </c>
      <c r="G3" s="19" t="s">
        <v>6</v>
      </c>
    </row>
    <row r="4" spans="1:7" x14ac:dyDescent="0.3">
      <c r="A4" s="13" t="s">
        <v>8</v>
      </c>
      <c r="B4" s="7" t="s">
        <v>9</v>
      </c>
      <c r="C4" s="47">
        <v>66</v>
      </c>
      <c r="D4" s="33" t="s">
        <v>97</v>
      </c>
      <c r="E4" s="17" t="s">
        <v>27</v>
      </c>
      <c r="F4" s="34">
        <v>15.37</v>
      </c>
      <c r="G4" s="35">
        <v>210.13</v>
      </c>
    </row>
    <row r="5" spans="1:7" hidden="1" x14ac:dyDescent="0.3">
      <c r="A5" s="13"/>
      <c r="B5" s="5" t="s">
        <v>11</v>
      </c>
      <c r="C5" s="37"/>
      <c r="D5" s="36"/>
      <c r="E5" s="23"/>
      <c r="F5" s="24"/>
      <c r="G5" s="25"/>
    </row>
    <row r="6" spans="1:7" x14ac:dyDescent="0.3">
      <c r="A6" s="13"/>
      <c r="B6" s="5" t="s">
        <v>15</v>
      </c>
      <c r="C6" s="37"/>
      <c r="D6" s="36" t="s">
        <v>29</v>
      </c>
      <c r="E6" s="23">
        <v>10</v>
      </c>
      <c r="F6" s="24">
        <v>0.66</v>
      </c>
      <c r="G6" s="25"/>
    </row>
    <row r="7" spans="1:7" x14ac:dyDescent="0.3">
      <c r="A7" s="13"/>
      <c r="B7" s="5" t="s">
        <v>15</v>
      </c>
      <c r="C7" s="45">
        <v>119</v>
      </c>
      <c r="D7" s="2" t="s">
        <v>19</v>
      </c>
      <c r="E7" s="32">
        <v>25</v>
      </c>
      <c r="F7" s="24">
        <v>1.3</v>
      </c>
      <c r="G7" s="25">
        <v>48</v>
      </c>
    </row>
    <row r="8" spans="1:7" ht="15" thickBot="1" x14ac:dyDescent="0.35">
      <c r="A8" s="15"/>
      <c r="B8" s="16" t="s">
        <v>20</v>
      </c>
      <c r="C8" s="28">
        <v>114</v>
      </c>
      <c r="D8" s="52" t="s">
        <v>28</v>
      </c>
      <c r="E8" s="48">
        <v>200</v>
      </c>
      <c r="F8" s="27">
        <v>0.91</v>
      </c>
      <c r="G8" s="28">
        <v>44.8</v>
      </c>
    </row>
    <row r="9" spans="1:7" ht="15" thickBot="1" x14ac:dyDescent="0.35">
      <c r="A9" s="12"/>
      <c r="B9" s="10"/>
      <c r="C9" s="42"/>
      <c r="D9" s="14" t="s">
        <v>26</v>
      </c>
      <c r="E9" s="29"/>
      <c r="F9" s="20">
        <f>F4+F5+F7+F8+F6</f>
        <v>18.239999999999998</v>
      </c>
      <c r="G9" s="29">
        <f>G8+G7+G5+G4</f>
        <v>302.93</v>
      </c>
    </row>
    <row r="10" spans="1:7" x14ac:dyDescent="0.3">
      <c r="A10" s="12" t="s">
        <v>10</v>
      </c>
      <c r="B10" s="10"/>
      <c r="C10" s="21">
        <v>17</v>
      </c>
      <c r="D10" s="11" t="s">
        <v>88</v>
      </c>
      <c r="E10" s="43">
        <v>10</v>
      </c>
      <c r="F10" s="20">
        <v>8.4</v>
      </c>
      <c r="G10" s="21">
        <v>70.7</v>
      </c>
    </row>
    <row r="11" spans="1:7" x14ac:dyDescent="0.3">
      <c r="A11" s="13"/>
      <c r="B11" s="5" t="s">
        <v>12</v>
      </c>
      <c r="C11" s="45">
        <v>34</v>
      </c>
      <c r="D11" s="1" t="s">
        <v>98</v>
      </c>
      <c r="E11" s="39">
        <v>250</v>
      </c>
      <c r="F11" s="24">
        <v>27.77</v>
      </c>
      <c r="G11" s="25">
        <v>404.25</v>
      </c>
    </row>
    <row r="12" spans="1:7" ht="14.25" customHeight="1" x14ac:dyDescent="0.3">
      <c r="A12" s="13"/>
      <c r="B12" s="5"/>
      <c r="C12" s="45"/>
      <c r="D12" s="1" t="s">
        <v>84</v>
      </c>
      <c r="E12" s="39">
        <v>1</v>
      </c>
      <c r="F12" s="24">
        <v>13</v>
      </c>
      <c r="G12" s="45"/>
    </row>
    <row r="13" spans="1:7" x14ac:dyDescent="0.3">
      <c r="A13" s="13"/>
      <c r="B13" s="5" t="s">
        <v>15</v>
      </c>
      <c r="C13" s="45">
        <v>119</v>
      </c>
      <c r="D13" s="2" t="s">
        <v>19</v>
      </c>
      <c r="E13" s="32">
        <v>50</v>
      </c>
      <c r="F13" s="24">
        <v>2.6</v>
      </c>
      <c r="G13" s="25">
        <v>144</v>
      </c>
    </row>
    <row r="14" spans="1:7" x14ac:dyDescent="0.3">
      <c r="A14" s="13"/>
      <c r="B14" s="5" t="s">
        <v>15</v>
      </c>
      <c r="C14" s="45">
        <v>120</v>
      </c>
      <c r="D14" s="2" t="s">
        <v>18</v>
      </c>
      <c r="E14" s="31">
        <v>20</v>
      </c>
      <c r="F14" s="24">
        <v>1.32</v>
      </c>
      <c r="G14" s="25">
        <v>36.26</v>
      </c>
    </row>
    <row r="15" spans="1:7" ht="15" thickBot="1" x14ac:dyDescent="0.35">
      <c r="A15" s="15"/>
      <c r="B15" s="6" t="s">
        <v>21</v>
      </c>
      <c r="C15" s="28">
        <v>160</v>
      </c>
      <c r="D15" s="52" t="s">
        <v>76</v>
      </c>
      <c r="E15" s="48">
        <v>200</v>
      </c>
      <c r="F15" s="27">
        <v>3.34</v>
      </c>
      <c r="G15" s="26">
        <v>44.8</v>
      </c>
    </row>
    <row r="16" spans="1:7" ht="15" thickBot="1" x14ac:dyDescent="0.35">
      <c r="D16" s="53" t="s">
        <v>26</v>
      </c>
      <c r="F16" s="54">
        <f>F10+F11+F12+F13+F14+F15</f>
        <v>56.430000000000007</v>
      </c>
      <c r="G16">
        <f>G15+G14+G13+G12+G11+G10</f>
        <v>700.01</v>
      </c>
    </row>
    <row r="17" spans="4:4" ht="15" thickBot="1" x14ac:dyDescent="0.35">
      <c r="D17" s="57">
        <f>F9+F16</f>
        <v>74.67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F15" sqref="F15"/>
    </sheetView>
  </sheetViews>
  <sheetFormatPr defaultRowHeight="14.4" x14ac:dyDescent="0.3"/>
  <cols>
    <col min="1" max="1" width="5.5546875" customWidth="1"/>
    <col min="2" max="2" width="7.88671875" customWidth="1"/>
    <col min="3" max="3" width="6.88671875" customWidth="1"/>
    <col min="4" max="4" width="28.6640625" style="53" customWidth="1"/>
    <col min="5" max="5" width="12.5546875" customWidth="1"/>
    <col min="7" max="7" width="13.6640625" customWidth="1"/>
  </cols>
  <sheetData>
    <row r="1" spans="1:7" x14ac:dyDescent="0.3">
      <c r="A1" s="3" t="s">
        <v>0</v>
      </c>
      <c r="B1" s="61" t="s">
        <v>22</v>
      </c>
      <c r="C1" s="62"/>
      <c r="D1" s="63"/>
      <c r="E1" s="3" t="s">
        <v>14</v>
      </c>
      <c r="F1" s="3" t="s">
        <v>1</v>
      </c>
      <c r="G1" s="3"/>
    </row>
    <row r="2" spans="1:7" ht="15" thickBot="1" x14ac:dyDescent="0.35">
      <c r="A2" s="3"/>
      <c r="B2" s="3"/>
      <c r="C2" s="3"/>
      <c r="D2" s="49"/>
      <c r="E2" s="3"/>
      <c r="F2" s="3" t="s">
        <v>71</v>
      </c>
      <c r="G2" s="3"/>
    </row>
    <row r="3" spans="1:7" ht="15" thickBot="1" x14ac:dyDescent="0.35">
      <c r="A3" s="18" t="s">
        <v>2</v>
      </c>
      <c r="B3" s="19" t="s">
        <v>3</v>
      </c>
      <c r="C3" s="19" t="s">
        <v>16</v>
      </c>
      <c r="D3" s="50" t="s">
        <v>4</v>
      </c>
      <c r="E3" s="19" t="s">
        <v>17</v>
      </c>
      <c r="F3" s="19" t="s">
        <v>5</v>
      </c>
      <c r="G3" s="19" t="s">
        <v>6</v>
      </c>
    </row>
    <row r="4" spans="1:7" ht="14.25" customHeight="1" x14ac:dyDescent="0.3">
      <c r="A4" s="13" t="s">
        <v>8</v>
      </c>
      <c r="B4" s="7" t="s">
        <v>9</v>
      </c>
      <c r="C4" s="47">
        <v>123</v>
      </c>
      <c r="D4" s="33" t="s">
        <v>35</v>
      </c>
      <c r="E4" s="17" t="s">
        <v>27</v>
      </c>
      <c r="F4" s="34">
        <v>20.92</v>
      </c>
      <c r="G4" s="35">
        <v>229</v>
      </c>
    </row>
    <row r="5" spans="1:7" ht="14.25" customHeight="1" x14ac:dyDescent="0.3">
      <c r="A5" s="13"/>
      <c r="B5" s="5" t="s">
        <v>15</v>
      </c>
      <c r="C5" s="37">
        <v>119</v>
      </c>
      <c r="D5" s="36" t="s">
        <v>25</v>
      </c>
      <c r="E5" s="23">
        <v>25</v>
      </c>
      <c r="F5" s="24">
        <v>1.3</v>
      </c>
      <c r="G5" s="25"/>
    </row>
    <row r="6" spans="1:7" ht="14.25" customHeight="1" thickBot="1" x14ac:dyDescent="0.35">
      <c r="A6" s="13"/>
      <c r="B6" s="5" t="s">
        <v>15</v>
      </c>
      <c r="C6" s="60">
        <v>120</v>
      </c>
      <c r="D6" s="36" t="s">
        <v>29</v>
      </c>
      <c r="E6" s="23">
        <v>10</v>
      </c>
      <c r="F6" s="24">
        <v>0.66</v>
      </c>
      <c r="G6" s="28">
        <v>36.200000000000003</v>
      </c>
    </row>
    <row r="7" spans="1:7" ht="14.25" customHeight="1" thickBot="1" x14ac:dyDescent="0.35">
      <c r="A7" s="15"/>
      <c r="B7" s="16" t="s">
        <v>20</v>
      </c>
      <c r="C7" s="26">
        <v>272</v>
      </c>
      <c r="D7" s="51" t="s">
        <v>73</v>
      </c>
      <c r="E7" s="26">
        <v>200</v>
      </c>
      <c r="F7" s="27">
        <v>0.91</v>
      </c>
      <c r="G7" s="29">
        <v>44.8</v>
      </c>
    </row>
    <row r="8" spans="1:7" ht="15" thickBot="1" x14ac:dyDescent="0.35">
      <c r="A8" s="12"/>
      <c r="B8" s="10"/>
    </row>
    <row r="9" spans="1:7" x14ac:dyDescent="0.3">
      <c r="A9" s="13"/>
      <c r="B9" s="8"/>
      <c r="C9" s="42"/>
      <c r="D9" s="14" t="s">
        <v>26</v>
      </c>
      <c r="E9" s="29"/>
      <c r="F9" s="20">
        <f>F4+F6+F7+F5</f>
        <v>23.790000000000003</v>
      </c>
      <c r="G9" s="30">
        <f>G7+G6+G4</f>
        <v>310</v>
      </c>
    </row>
    <row r="10" spans="1:7" x14ac:dyDescent="0.3">
      <c r="A10" s="13"/>
      <c r="B10" s="5"/>
      <c r="C10" s="45"/>
      <c r="D10" s="1" t="s">
        <v>53</v>
      </c>
      <c r="E10" s="39">
        <v>150</v>
      </c>
      <c r="F10" s="24">
        <v>6.2</v>
      </c>
      <c r="G10" s="45">
        <v>134.25</v>
      </c>
    </row>
    <row r="11" spans="1:7" x14ac:dyDescent="0.3">
      <c r="A11" s="13" t="s">
        <v>49</v>
      </c>
      <c r="B11" s="5"/>
      <c r="C11" s="44"/>
      <c r="D11" s="1" t="s">
        <v>72</v>
      </c>
      <c r="E11" s="39">
        <v>90</v>
      </c>
      <c r="F11" s="24">
        <v>37.630000000000003</v>
      </c>
      <c r="G11" s="25">
        <v>211.8</v>
      </c>
    </row>
    <row r="12" spans="1:7" x14ac:dyDescent="0.3">
      <c r="A12" s="13"/>
      <c r="B12" s="5"/>
      <c r="C12" s="45"/>
      <c r="D12" s="1" t="s">
        <v>39</v>
      </c>
      <c r="E12" s="39">
        <v>50</v>
      </c>
      <c r="F12" s="24">
        <v>1.4</v>
      </c>
      <c r="G12" s="25"/>
    </row>
    <row r="13" spans="1:7" ht="15" thickBot="1" x14ac:dyDescent="0.35">
      <c r="A13" s="15"/>
      <c r="B13" s="6"/>
      <c r="C13" s="45">
        <v>119</v>
      </c>
      <c r="D13" s="2" t="s">
        <v>19</v>
      </c>
      <c r="E13" s="32">
        <v>40</v>
      </c>
      <c r="F13" s="24">
        <v>2.08</v>
      </c>
      <c r="G13" s="26">
        <v>44.8</v>
      </c>
    </row>
    <row r="14" spans="1:7" x14ac:dyDescent="0.3">
      <c r="C14" s="45">
        <v>120</v>
      </c>
      <c r="D14" s="2" t="s">
        <v>18</v>
      </c>
      <c r="E14" s="31">
        <v>20</v>
      </c>
      <c r="F14" s="24">
        <v>1.32</v>
      </c>
      <c r="G14" s="56">
        <v>36.200000000000003</v>
      </c>
    </row>
    <row r="15" spans="1:7" ht="15" thickBot="1" x14ac:dyDescent="0.35">
      <c r="C15" s="28">
        <v>95</v>
      </c>
      <c r="D15" s="52" t="s">
        <v>73</v>
      </c>
      <c r="E15" s="48">
        <v>200</v>
      </c>
      <c r="F15" s="27">
        <v>0.91</v>
      </c>
      <c r="G15" s="56">
        <v>97.6</v>
      </c>
    </row>
    <row r="16" spans="1:7" ht="15" thickBot="1" x14ac:dyDescent="0.35">
      <c r="D16" s="53" t="s">
        <v>26</v>
      </c>
      <c r="F16" s="54">
        <f>F10+F11+F13+F14+F15+F12</f>
        <v>49.54</v>
      </c>
      <c r="G16">
        <f>G15+G14+G13+G12+G11+G10</f>
        <v>524.65000000000009</v>
      </c>
    </row>
    <row r="17" spans="4:4" ht="15" thickBot="1" x14ac:dyDescent="0.35">
      <c r="D17" s="57">
        <f>F16+F9</f>
        <v>73.33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/>
  </sheetViews>
  <sheetFormatPr defaultRowHeight="14.4" x14ac:dyDescent="0.3"/>
  <cols>
    <col min="1" max="1" width="3.109375" customWidth="1"/>
    <col min="2" max="2" width="11.88671875" customWidth="1"/>
    <col min="3" max="3" width="5.6640625" customWidth="1"/>
    <col min="4" max="4" width="28.6640625" style="53" customWidth="1"/>
    <col min="5" max="5" width="12.5546875" customWidth="1"/>
    <col min="7" max="7" width="13.6640625" customWidth="1"/>
  </cols>
  <sheetData>
    <row r="1" spans="1:7" x14ac:dyDescent="0.3">
      <c r="A1" s="3" t="s">
        <v>0</v>
      </c>
      <c r="B1" s="61" t="s">
        <v>22</v>
      </c>
      <c r="C1" s="62"/>
      <c r="D1" s="63"/>
      <c r="E1" s="3" t="s">
        <v>14</v>
      </c>
      <c r="F1" s="3" t="s">
        <v>1</v>
      </c>
      <c r="G1" s="3"/>
    </row>
    <row r="2" spans="1:7" ht="15" thickBot="1" x14ac:dyDescent="0.35">
      <c r="A2" s="3"/>
      <c r="B2" s="3"/>
      <c r="C2" s="3"/>
      <c r="D2" s="49"/>
      <c r="E2" s="3"/>
      <c r="F2" s="3" t="s">
        <v>74</v>
      </c>
      <c r="G2" s="3"/>
    </row>
    <row r="3" spans="1:7" ht="15" thickBot="1" x14ac:dyDescent="0.35">
      <c r="A3" s="18" t="s">
        <v>2</v>
      </c>
      <c r="B3" s="19" t="s">
        <v>3</v>
      </c>
      <c r="C3" s="19" t="s">
        <v>16</v>
      </c>
      <c r="D3" s="50" t="s">
        <v>4</v>
      </c>
      <c r="E3" s="19" t="s">
        <v>17</v>
      </c>
      <c r="F3" s="19" t="s">
        <v>5</v>
      </c>
      <c r="G3" s="19" t="s">
        <v>6</v>
      </c>
    </row>
    <row r="4" spans="1:7" ht="26.4" x14ac:dyDescent="0.3">
      <c r="A4" s="13" t="s">
        <v>8</v>
      </c>
      <c r="B4" s="7" t="s">
        <v>9</v>
      </c>
      <c r="C4" s="47">
        <v>105</v>
      </c>
      <c r="D4" s="33" t="s">
        <v>75</v>
      </c>
      <c r="E4" s="17" t="s">
        <v>27</v>
      </c>
      <c r="F4" s="34">
        <v>15.37</v>
      </c>
      <c r="G4" s="35">
        <v>210.13</v>
      </c>
    </row>
    <row r="5" spans="1:7" ht="12.75" customHeight="1" x14ac:dyDescent="0.3">
      <c r="A5" s="13"/>
      <c r="B5" s="5"/>
      <c r="C5" s="37"/>
      <c r="D5" s="36" t="s">
        <v>91</v>
      </c>
      <c r="E5" s="23">
        <v>1.4999999999999999E-2</v>
      </c>
      <c r="F5" s="24">
        <v>1.35</v>
      </c>
      <c r="G5" s="25"/>
    </row>
    <row r="6" spans="1:7" ht="13.5" hidden="1" customHeight="1" x14ac:dyDescent="0.3">
      <c r="A6" s="13"/>
      <c r="B6" s="5" t="s">
        <v>13</v>
      </c>
      <c r="C6" s="37"/>
      <c r="D6" s="36"/>
      <c r="E6" s="23"/>
      <c r="F6" s="24"/>
      <c r="G6" s="25"/>
    </row>
    <row r="7" spans="1:7" x14ac:dyDescent="0.3">
      <c r="A7" s="13"/>
      <c r="B7" s="5" t="s">
        <v>15</v>
      </c>
      <c r="C7" s="45">
        <v>119</v>
      </c>
      <c r="D7" s="2" t="s">
        <v>19</v>
      </c>
      <c r="E7" s="32">
        <v>25</v>
      </c>
      <c r="F7" s="24"/>
      <c r="G7" s="25">
        <v>114</v>
      </c>
    </row>
    <row r="8" spans="1:7" x14ac:dyDescent="0.3">
      <c r="A8" s="13"/>
      <c r="B8" s="5" t="s">
        <v>15</v>
      </c>
      <c r="C8" s="45">
        <v>120</v>
      </c>
      <c r="D8" s="2" t="s">
        <v>18</v>
      </c>
      <c r="E8" s="31">
        <v>10</v>
      </c>
      <c r="F8" s="24">
        <v>0.66</v>
      </c>
      <c r="G8" s="25">
        <v>36.26</v>
      </c>
    </row>
    <row r="9" spans="1:7" ht="15" thickBot="1" x14ac:dyDescent="0.35">
      <c r="A9" s="15"/>
      <c r="B9" s="16" t="s">
        <v>20</v>
      </c>
      <c r="C9" s="28">
        <v>114</v>
      </c>
      <c r="D9" s="52" t="s">
        <v>23</v>
      </c>
      <c r="E9" s="48">
        <v>200</v>
      </c>
      <c r="F9" s="27">
        <v>0.91</v>
      </c>
      <c r="G9" s="28">
        <v>116.19</v>
      </c>
    </row>
    <row r="10" spans="1:7" ht="15" thickBot="1" x14ac:dyDescent="0.35">
      <c r="A10" s="12"/>
      <c r="B10" s="10"/>
      <c r="C10" s="42"/>
      <c r="D10" s="14" t="s">
        <v>26</v>
      </c>
      <c r="E10" s="29"/>
      <c r="F10" s="20">
        <f>F4+F5+F7+F8+F9+F6</f>
        <v>18.29</v>
      </c>
      <c r="G10" s="29">
        <f>G4+G5+G7+G8+G9</f>
        <v>476.58</v>
      </c>
    </row>
    <row r="11" spans="1:7" x14ac:dyDescent="0.3">
      <c r="A11" s="12" t="s">
        <v>10</v>
      </c>
      <c r="B11" s="5" t="s">
        <v>32</v>
      </c>
      <c r="C11" s="21"/>
      <c r="D11" s="11" t="s">
        <v>39</v>
      </c>
      <c r="E11" s="43">
        <v>50</v>
      </c>
      <c r="F11" s="20">
        <v>1.4</v>
      </c>
      <c r="G11" s="21"/>
    </row>
    <row r="12" spans="1:7" x14ac:dyDescent="0.3">
      <c r="A12" s="13"/>
      <c r="C12" s="45">
        <v>84</v>
      </c>
      <c r="D12" s="1" t="s">
        <v>90</v>
      </c>
      <c r="E12" s="39">
        <v>90</v>
      </c>
      <c r="F12" s="24">
        <v>31.43</v>
      </c>
      <c r="G12" s="25">
        <v>404.25</v>
      </c>
    </row>
    <row r="13" spans="1:7" x14ac:dyDescent="0.3">
      <c r="A13" s="13"/>
      <c r="B13" s="5"/>
      <c r="C13" s="44">
        <v>210</v>
      </c>
      <c r="D13" s="1" t="s">
        <v>43</v>
      </c>
      <c r="E13" s="39">
        <v>100</v>
      </c>
      <c r="F13" s="24">
        <v>4.5</v>
      </c>
      <c r="G13" s="40">
        <v>72</v>
      </c>
    </row>
    <row r="14" spans="1:7" x14ac:dyDescent="0.3">
      <c r="A14" s="13"/>
      <c r="B14" s="5"/>
      <c r="C14" s="45">
        <v>50</v>
      </c>
      <c r="D14" s="1" t="s">
        <v>33</v>
      </c>
      <c r="E14" s="39">
        <v>150</v>
      </c>
      <c r="F14" s="24">
        <v>12.55</v>
      </c>
      <c r="G14" s="45">
        <v>115.4</v>
      </c>
    </row>
    <row r="15" spans="1:7" x14ac:dyDescent="0.3">
      <c r="A15" s="13"/>
      <c r="B15" s="5" t="s">
        <v>15</v>
      </c>
      <c r="C15" s="45">
        <v>119</v>
      </c>
      <c r="D15" s="2" t="s">
        <v>19</v>
      </c>
      <c r="E15" s="32">
        <v>40</v>
      </c>
      <c r="F15" s="24">
        <v>2.08</v>
      </c>
      <c r="G15" s="25">
        <v>48</v>
      </c>
    </row>
    <row r="16" spans="1:7" x14ac:dyDescent="0.3">
      <c r="A16" s="13"/>
      <c r="B16" s="5" t="s">
        <v>15</v>
      </c>
      <c r="C16" s="45">
        <v>120</v>
      </c>
      <c r="D16" s="2" t="s">
        <v>18</v>
      </c>
      <c r="E16" s="31">
        <v>20</v>
      </c>
      <c r="F16" s="24">
        <v>1.32</v>
      </c>
      <c r="G16" s="25">
        <v>36.26</v>
      </c>
    </row>
    <row r="17" spans="1:7" ht="15" thickBot="1" x14ac:dyDescent="0.35">
      <c r="A17" s="15"/>
      <c r="B17" s="6" t="s">
        <v>21</v>
      </c>
      <c r="C17" s="28">
        <v>113</v>
      </c>
      <c r="D17" s="52" t="s">
        <v>76</v>
      </c>
      <c r="E17" s="48">
        <v>200</v>
      </c>
      <c r="F17" s="27">
        <v>3.34</v>
      </c>
      <c r="G17" s="26">
        <v>44.8</v>
      </c>
    </row>
    <row r="18" spans="1:7" ht="15" thickBot="1" x14ac:dyDescent="0.35">
      <c r="D18" s="53" t="s">
        <v>26</v>
      </c>
      <c r="F18" s="54">
        <f>F17+F16+F15+F14+F13+F12+F11</f>
        <v>56.62</v>
      </c>
      <c r="G18">
        <f>G12+G13+G14+G15+G16+G17</f>
        <v>720.70999999999992</v>
      </c>
    </row>
    <row r="19" spans="1:7" ht="15" thickBot="1" x14ac:dyDescent="0.35">
      <c r="D19" s="57">
        <f>F10+F18</f>
        <v>74.91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F15" sqref="F15"/>
    </sheetView>
  </sheetViews>
  <sheetFormatPr defaultRowHeight="14.4" x14ac:dyDescent="0.3"/>
  <cols>
    <col min="1" max="1" width="3.109375" customWidth="1"/>
    <col min="2" max="2" width="13.88671875" customWidth="1"/>
    <col min="3" max="3" width="5.109375" customWidth="1"/>
    <col min="4" max="4" width="28.6640625" style="53" customWidth="1"/>
    <col min="5" max="5" width="12.5546875" customWidth="1"/>
    <col min="7" max="7" width="13.6640625" customWidth="1"/>
  </cols>
  <sheetData>
    <row r="1" spans="1:7" x14ac:dyDescent="0.3">
      <c r="A1" s="3" t="s">
        <v>0</v>
      </c>
      <c r="B1" s="61" t="s">
        <v>22</v>
      </c>
      <c r="C1" s="62"/>
      <c r="D1" s="63"/>
      <c r="E1" s="3" t="s">
        <v>14</v>
      </c>
      <c r="F1" s="3" t="s">
        <v>1</v>
      </c>
      <c r="G1" s="3"/>
    </row>
    <row r="2" spans="1:7" ht="15" thickBot="1" x14ac:dyDescent="0.35">
      <c r="A2" s="3"/>
      <c r="B2" s="3"/>
      <c r="C2" s="3"/>
      <c r="D2" s="49"/>
      <c r="E2" s="3"/>
      <c r="F2" s="3" t="s">
        <v>79</v>
      </c>
      <c r="G2" s="3"/>
    </row>
    <row r="3" spans="1:7" ht="15" thickBot="1" x14ac:dyDescent="0.35">
      <c r="A3" s="18" t="s">
        <v>2</v>
      </c>
      <c r="B3" s="19" t="s">
        <v>3</v>
      </c>
      <c r="C3" s="19" t="s">
        <v>16</v>
      </c>
      <c r="D3" s="50" t="s">
        <v>4</v>
      </c>
      <c r="E3" s="19" t="s">
        <v>17</v>
      </c>
      <c r="F3" s="19" t="s">
        <v>5</v>
      </c>
      <c r="G3" s="19" t="s">
        <v>6</v>
      </c>
    </row>
    <row r="4" spans="1:7" ht="26.4" x14ac:dyDescent="0.3">
      <c r="A4" t="s">
        <v>51</v>
      </c>
      <c r="B4" s="7" t="s">
        <v>9</v>
      </c>
      <c r="C4" s="47">
        <v>93</v>
      </c>
      <c r="D4" s="33" t="s">
        <v>77</v>
      </c>
      <c r="E4" s="17" t="s">
        <v>27</v>
      </c>
      <c r="F4" s="34">
        <v>15.56</v>
      </c>
      <c r="G4" s="35">
        <v>211.1</v>
      </c>
    </row>
    <row r="5" spans="1:7" x14ac:dyDescent="0.3">
      <c r="B5" s="7"/>
      <c r="C5" s="47"/>
      <c r="D5" s="33" t="s">
        <v>78</v>
      </c>
      <c r="E5" s="17">
        <v>15</v>
      </c>
      <c r="F5" s="34">
        <v>5.37</v>
      </c>
      <c r="G5" s="35"/>
    </row>
    <row r="6" spans="1:7" x14ac:dyDescent="0.3">
      <c r="A6" s="13"/>
      <c r="B6" s="5" t="s">
        <v>13</v>
      </c>
      <c r="C6" s="37">
        <v>119</v>
      </c>
      <c r="D6" s="2" t="s">
        <v>25</v>
      </c>
      <c r="E6" s="23">
        <v>25</v>
      </c>
      <c r="F6" s="24">
        <v>1.3</v>
      </c>
      <c r="G6" s="25">
        <v>48</v>
      </c>
    </row>
    <row r="7" spans="1:7" x14ac:dyDescent="0.3">
      <c r="A7" s="13"/>
      <c r="B7" s="5" t="s">
        <v>15</v>
      </c>
      <c r="C7" s="37">
        <v>120</v>
      </c>
      <c r="D7" s="36" t="s">
        <v>29</v>
      </c>
      <c r="E7" s="23">
        <v>10</v>
      </c>
      <c r="F7" s="24">
        <v>0.66</v>
      </c>
      <c r="G7" s="25">
        <v>36.200000000000003</v>
      </c>
    </row>
    <row r="8" spans="1:7" ht="15" thickBot="1" x14ac:dyDescent="0.35">
      <c r="A8" s="13"/>
      <c r="B8" s="5" t="s">
        <v>15</v>
      </c>
      <c r="C8" s="26">
        <v>272</v>
      </c>
      <c r="D8" s="51" t="s">
        <v>28</v>
      </c>
      <c r="E8" s="26">
        <v>200</v>
      </c>
      <c r="F8" s="24">
        <v>0.91</v>
      </c>
      <c r="G8" s="25">
        <v>80</v>
      </c>
    </row>
    <row r="9" spans="1:7" ht="15" thickBot="1" x14ac:dyDescent="0.35">
      <c r="A9" s="15"/>
      <c r="B9" s="16" t="s">
        <v>20</v>
      </c>
      <c r="C9" s="42"/>
      <c r="D9" s="14" t="s">
        <v>26</v>
      </c>
      <c r="E9" s="29"/>
      <c r="F9" s="27">
        <f>F4+F6+F7+F8+F5</f>
        <v>23.8</v>
      </c>
      <c r="G9" s="28">
        <f>G8+G7+G6+G4</f>
        <v>375.29999999999995</v>
      </c>
    </row>
    <row r="10" spans="1:7" x14ac:dyDescent="0.3">
      <c r="A10" s="12" t="s">
        <v>10</v>
      </c>
      <c r="B10" s="5" t="s">
        <v>12</v>
      </c>
      <c r="C10" s="45"/>
      <c r="D10" s="1" t="s">
        <v>30</v>
      </c>
      <c r="E10" s="39">
        <v>250</v>
      </c>
      <c r="F10" s="20">
        <v>27.91</v>
      </c>
      <c r="G10" s="21">
        <v>404.25</v>
      </c>
    </row>
    <row r="11" spans="1:7" x14ac:dyDescent="0.3">
      <c r="A11" s="13"/>
      <c r="B11" s="59"/>
      <c r="C11" s="44"/>
      <c r="D11" s="58" t="s">
        <v>34</v>
      </c>
      <c r="E11" s="56">
        <v>15</v>
      </c>
      <c r="F11" s="24">
        <v>5.85</v>
      </c>
      <c r="G11" s="25"/>
    </row>
    <row r="12" spans="1:7" x14ac:dyDescent="0.3">
      <c r="A12" s="13"/>
      <c r="B12" s="5"/>
      <c r="C12" s="45"/>
      <c r="D12" s="1" t="s">
        <v>54</v>
      </c>
      <c r="E12" s="39" t="s">
        <v>60</v>
      </c>
      <c r="F12" s="24">
        <v>13</v>
      </c>
      <c r="G12" s="40"/>
    </row>
    <row r="13" spans="1:7" x14ac:dyDescent="0.3">
      <c r="A13" s="13"/>
      <c r="B13" s="5"/>
      <c r="C13" s="45">
        <v>119</v>
      </c>
      <c r="D13" s="2" t="s">
        <v>25</v>
      </c>
      <c r="E13" s="32">
        <v>40</v>
      </c>
      <c r="F13" s="24">
        <v>2.08</v>
      </c>
      <c r="G13" s="45">
        <v>114</v>
      </c>
    </row>
    <row r="14" spans="1:7" x14ac:dyDescent="0.3">
      <c r="A14" s="13"/>
      <c r="B14" s="5" t="s">
        <v>15</v>
      </c>
      <c r="C14" s="45">
        <v>120</v>
      </c>
      <c r="D14" s="36" t="s">
        <v>29</v>
      </c>
      <c r="E14" s="31">
        <v>20</v>
      </c>
      <c r="F14" s="24">
        <v>1.32</v>
      </c>
      <c r="G14" s="25">
        <v>48</v>
      </c>
    </row>
    <row r="15" spans="1:7" ht="15" thickBot="1" x14ac:dyDescent="0.35">
      <c r="A15" s="13"/>
      <c r="B15" s="5" t="s">
        <v>15</v>
      </c>
      <c r="C15" s="28"/>
      <c r="D15" s="52" t="s">
        <v>28</v>
      </c>
      <c r="E15" s="48">
        <v>200</v>
      </c>
      <c r="F15" s="24">
        <v>0.91</v>
      </c>
      <c r="G15" s="25">
        <v>36.26</v>
      </c>
    </row>
    <row r="16" spans="1:7" ht="15" thickBot="1" x14ac:dyDescent="0.35">
      <c r="A16" s="15"/>
      <c r="B16" s="6" t="s">
        <v>21</v>
      </c>
      <c r="D16" s="53" t="s">
        <v>26</v>
      </c>
      <c r="F16" s="27">
        <f>F10+F11+F12+F13+F14+F15</f>
        <v>51.069999999999993</v>
      </c>
      <c r="G16" s="26">
        <f>G15+G14+G13+G11+G10</f>
        <v>602.51</v>
      </c>
    </row>
    <row r="17" spans="4:4" ht="15" thickBot="1" x14ac:dyDescent="0.35">
      <c r="D17" s="57">
        <f>F9+F16</f>
        <v>74.86999999999999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1о</vt:lpstr>
      <vt:lpstr>2о</vt:lpstr>
      <vt:lpstr>3о</vt:lpstr>
      <vt:lpstr>4о</vt:lpstr>
      <vt:lpstr>5о</vt:lpstr>
      <vt:lpstr>6 о</vt:lpstr>
      <vt:lpstr>7о</vt:lpstr>
      <vt:lpstr>8о</vt:lpstr>
      <vt:lpstr>9о</vt:lpstr>
      <vt:lpstr>10 о</vt:lpstr>
      <vt:lpstr>11о</vt:lpstr>
      <vt:lpstr>12о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2024-08-27T06:22:23Z</cp:lastPrinted>
  <dcterms:created xsi:type="dcterms:W3CDTF">2015-06-05T18:19:34Z</dcterms:created>
  <dcterms:modified xsi:type="dcterms:W3CDTF">2024-09-03T02:06:55Z</dcterms:modified>
</cp:coreProperties>
</file>