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2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8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день" sheetId="6" state="visible" r:id="rId7"/>
    <sheet name="7 день " sheetId="7" state="visible" r:id="rId8"/>
    <sheet name="8 день " sheetId="8" state="visible" r:id="rId9"/>
    <sheet name="9 день " sheetId="9" state="visible" r:id="rId10"/>
    <sheet name="10 день " sheetId="10" state="visible" r:id="rId11"/>
    <sheet name="11 день" sheetId="11" state="visible" r:id="rId12"/>
    <sheet name="12 день " sheetId="12" state="visible" r:id="rId13"/>
    <sheet name="13 день " sheetId="13" state="visible" r:id="rId14"/>
    <sheet name="14 день " sheetId="14" state="visible" r:id="rId15"/>
    <sheet name="15 день " sheetId="15" state="visible" r:id="rId16"/>
    <sheet name="16 день " sheetId="16" state="visible" r:id="rId17"/>
    <sheet name="17 день " sheetId="17" state="visible" r:id="rId18"/>
    <sheet name="18 день " sheetId="18" state="visible" r:id="rId19"/>
    <sheet name="19 день " sheetId="19" state="visible" r:id="rId20"/>
    <sheet name="20 день " sheetId="20" state="visible" r:id="rId21"/>
  </sheets>
  <definedNames>
    <definedName function="false" hidden="false" localSheetId="17" name="_xlnm.Print_Area" vbProcedure="false">'18 день '!$B$2:$R$12</definedName>
    <definedName function="false" hidden="false" localSheetId="6" name="_xlnm.Print_Area" vbProcedure="false">'7 день '!$A$1:$R$13</definedName>
    <definedName function="false" hidden="false" localSheetId="7" name="_xlnm.Print_Area" vbProcedure="false">'8 день '!$B$1:$U$12</definedName>
    <definedName function="false" hidden="false" localSheetId="8" name="_xlnm.Print_Area" vbProcedure="false">'9 день '!$A$1:$S$11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<sst xmlns="http://schemas.openxmlformats.org/spreadsheetml/2006/main" count="796" uniqueCount="107">
  <si>
    <t xml:space="preserve"> отд/корп.</t>
  </si>
  <si>
    <t xml:space="preserve">день</t>
  </si>
  <si>
    <t xml:space="preserve">№ рецептуры</t>
  </si>
  <si>
    <t xml:space="preserve"> Раздел</t>
  </si>
  <si>
    <t xml:space="preserve">Наименование блюд</t>
  </si>
  <si>
    <t xml:space="preserve">Выход, г</t>
  </si>
  <si>
    <t xml:space="preserve"> цена</t>
  </si>
  <si>
    <t xml:space="preserve">       Пищевые вещества, г</t>
  </si>
  <si>
    <t xml:space="preserve">Энергетическая ценность, ккал</t>
  </si>
  <si>
    <t xml:space="preserve">Витамины, мг</t>
  </si>
  <si>
    <t xml:space="preserve">Минеральные вещества, мг</t>
  </si>
  <si>
    <t xml:space="preserve">Белки</t>
  </si>
  <si>
    <t xml:space="preserve">Жиры</t>
  </si>
  <si>
    <t xml:space="preserve">Углеводы</t>
  </si>
  <si>
    <t xml:space="preserve">B1</t>
  </si>
  <si>
    <t xml:space="preserve">B2</t>
  </si>
  <si>
    <t xml:space="preserve">C</t>
  </si>
  <si>
    <t xml:space="preserve">A, рэт. экв</t>
  </si>
  <si>
    <t xml:space="preserve">D, мкг</t>
  </si>
  <si>
    <t xml:space="preserve">Ca</t>
  </si>
  <si>
    <t xml:space="preserve">P</t>
  </si>
  <si>
    <t xml:space="preserve">Mg</t>
  </si>
  <si>
    <t xml:space="preserve">Fe</t>
  </si>
  <si>
    <t xml:space="preserve">K</t>
  </si>
  <si>
    <t xml:space="preserve">I</t>
  </si>
  <si>
    <t xml:space="preserve">Se</t>
  </si>
  <si>
    <t xml:space="preserve">F</t>
  </si>
  <si>
    <t xml:space="preserve">закуска</t>
  </si>
  <si>
    <t xml:space="preserve">Блинчики с ягодным соусом (2 шт)</t>
  </si>
  <si>
    <t xml:space="preserve">горячее блюдо</t>
  </si>
  <si>
    <t xml:space="preserve">Каша  рисовая молочная с маслом</t>
  </si>
  <si>
    <t xml:space="preserve">гор. Напиток</t>
  </si>
  <si>
    <t xml:space="preserve">Чай с сахаром </t>
  </si>
  <si>
    <t xml:space="preserve">хлеб пшеничный</t>
  </si>
  <si>
    <t xml:space="preserve">Батон пшеничный</t>
  </si>
  <si>
    <t xml:space="preserve">хлеб ржаной</t>
  </si>
  <si>
    <t xml:space="preserve">Хлеб ржаной </t>
  </si>
  <si>
    <t xml:space="preserve">Итого за прием пищи:</t>
  </si>
  <si>
    <t xml:space="preserve">Доля суточной потребности в энергии, %</t>
  </si>
  <si>
    <t xml:space="preserve"> этик.</t>
  </si>
  <si>
    <t xml:space="preserve">Сыр сливочный в индивидуальной упаковке</t>
  </si>
  <si>
    <t xml:space="preserve">гарнир</t>
  </si>
  <si>
    <t xml:space="preserve">Каша гречневая вязкая с маслом</t>
  </si>
  <si>
    <t xml:space="preserve">2 блюдо</t>
  </si>
  <si>
    <t xml:space="preserve">Запеканка куриная под сырной шапкой</t>
  </si>
  <si>
    <t xml:space="preserve">3 блюдо</t>
  </si>
  <si>
    <t xml:space="preserve">Напиток плодово-ягодный  витаминизированный (черносмородиновый)</t>
  </si>
  <si>
    <t xml:space="preserve">Хлеб пшеничныйй</t>
  </si>
  <si>
    <t xml:space="preserve">Хлеб ржаной</t>
  </si>
  <si>
    <t xml:space="preserve">Икра овощная(кабачковая)</t>
  </si>
  <si>
    <t xml:space="preserve">2 блюдо </t>
  </si>
  <si>
    <t xml:space="preserve">Котлета Лукоморье (говядина,  курица)</t>
  </si>
  <si>
    <t xml:space="preserve">Картофельное пюре с маслом </t>
  </si>
  <si>
    <t xml:space="preserve">Компот из сухофруктов</t>
  </si>
  <si>
    <t xml:space="preserve">Хлеб пшеничный</t>
  </si>
  <si>
    <t xml:space="preserve">Фрукты в ассортименте (мандарин)</t>
  </si>
  <si>
    <t xml:space="preserve"> горячее блюдо</t>
  </si>
  <si>
    <t xml:space="preserve">Пудинг из творога с  яблоками со сгущенным молоком</t>
  </si>
  <si>
    <t xml:space="preserve">гор.напиток</t>
  </si>
  <si>
    <t xml:space="preserve">Чай с сахаром и лимоном</t>
  </si>
  <si>
    <t xml:space="preserve">этик.</t>
  </si>
  <si>
    <t xml:space="preserve">Фруктовый десерт</t>
  </si>
  <si>
    <t xml:space="preserve">Филе птицы тушеное в томатном соусе</t>
  </si>
  <si>
    <t xml:space="preserve">Макароны отварные с маслом</t>
  </si>
  <si>
    <t xml:space="preserve">горячий напиток</t>
  </si>
  <si>
    <t xml:space="preserve">Чай с шиповником</t>
  </si>
  <si>
    <t xml:space="preserve">Сыр порциями</t>
  </si>
  <si>
    <t xml:space="preserve">Каша кукурузная молочная с маслом</t>
  </si>
  <si>
    <t xml:space="preserve">Молочный десерт</t>
  </si>
  <si>
    <t xml:space="preserve">Фрукты в асортименте (яблоко)</t>
  </si>
  <si>
    <t xml:space="preserve">Курица запеченная с соусом и зеленью</t>
  </si>
  <si>
    <t xml:space="preserve">Гарнир</t>
  </si>
  <si>
    <t xml:space="preserve">Каша гречневая рассыпчатая с маслом</t>
  </si>
  <si>
    <t xml:space="preserve">Кисель витаминизированный плодово – ягодный (черномородиново-арониевый)</t>
  </si>
  <si>
    <t xml:space="preserve">Рыба тушеная с овощами</t>
  </si>
  <si>
    <t xml:space="preserve">Омлет  с сыром</t>
  </si>
  <si>
    <t xml:space="preserve">Какао с молоком</t>
  </si>
  <si>
    <t xml:space="preserve"> закуска</t>
  </si>
  <si>
    <t xml:space="preserve">Маринад из моркови</t>
  </si>
  <si>
    <t xml:space="preserve">Гуляш (говядина)</t>
  </si>
  <si>
    <t xml:space="preserve">Рис отварной  с маслом</t>
  </si>
  <si>
    <t xml:space="preserve">Сок фруктовый (яблоко)</t>
  </si>
  <si>
    <t xml:space="preserve">Горячее блюдо</t>
  </si>
  <si>
    <t xml:space="preserve">Каша манная молочная с персиками и маслом</t>
  </si>
  <si>
    <t xml:space="preserve">Кукуруза консервированная </t>
  </si>
  <si>
    <t xml:space="preserve">Мясо тушеное (говядина)</t>
  </si>
  <si>
    <t xml:space="preserve">Картофель запеченный с зеленью</t>
  </si>
  <si>
    <t xml:space="preserve">Запеканка из творога  с ягодой</t>
  </si>
  <si>
    <t xml:space="preserve">Горячий шоколад</t>
  </si>
  <si>
    <t xml:space="preserve">Цена</t>
  </si>
  <si>
    <t xml:space="preserve">Филе птицы тушоное с овощным чатни</t>
  </si>
  <si>
    <t xml:space="preserve">Яблоко запеченное с творогом</t>
  </si>
  <si>
    <t xml:space="preserve">Каша пшенная молочная с маслом</t>
  </si>
  <si>
    <t xml:space="preserve">Чай с облепихой</t>
  </si>
  <si>
    <t xml:space="preserve">Закуска</t>
  </si>
  <si>
    <t xml:space="preserve">Оладьи с джемом</t>
  </si>
  <si>
    <t xml:space="preserve">Каша  овсяная молочная с маслом</t>
  </si>
  <si>
    <t xml:space="preserve">Молочный  десерт</t>
  </si>
  <si>
    <t xml:space="preserve">Кисель витаминизированный  плодово-ягодный (вишневый)</t>
  </si>
  <si>
    <t xml:space="preserve">Масло сливочное порциями</t>
  </si>
  <si>
    <t xml:space="preserve">Омлет натуральный</t>
  </si>
  <si>
    <t xml:space="preserve">Фрукты в ассортименте (яблоко)</t>
  </si>
  <si>
    <t xml:space="preserve">Рыба запеченная с сыром</t>
  </si>
  <si>
    <t xml:space="preserve">Картофельное пюре с маслом</t>
  </si>
  <si>
    <t xml:space="preserve"> Компот из  сухофруктов</t>
  </si>
  <si>
    <t xml:space="preserve">Икра свекольная</t>
  </si>
  <si>
    <t xml:space="preserve">Пельмени отварные с маслом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</si>
</sst>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;[RED]0.00"/>
    <numFmt numFmtId="166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i val="true"/>
      <sz val="18"/>
      <color rgb="FF000000"/>
      <name val="Arial"/>
      <family val="2"/>
      <charset val="204"/>
    </font>
    <font>
      <i val="true"/>
      <sz val="1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color rgb="FF000000"/>
      <name val="Arial"/>
      <family val="2"/>
      <charset val="204"/>
    </font>
    <font>
      <i val="true"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i val="true"/>
      <sz val="12"/>
      <name val="Arial"/>
      <family val="2"/>
      <charset val="204"/>
    </font>
    <font>
      <sz val="12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i val="true"/>
      <sz val="10"/>
      <name val="Arial"/>
      <family val="2"/>
      <charset val="204"/>
    </font>
    <font>
      <b val="true"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DEADA"/>
        <bgColor rgb="FFFFFFFF"/>
      </patternFill>
    </fill>
  </fills>
  <borders count="6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3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3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6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7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2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4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4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2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8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3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2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12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0" width="6.86"/>
    <col collapsed="false" customWidth="true" hidden="false" outlineLevel="0" max="3" min="3" style="0" width="50.29"/>
    <col collapsed="false" customWidth="true" hidden="false" outlineLevel="0" max="4" min="4" style="0" width="9.58"/>
    <col collapsed="false" customWidth="true" hidden="false" outlineLevel="0" max="5" min="5" style="0" width="13.57"/>
    <col collapsed="false" customWidth="true" hidden="false" outlineLevel="0" max="7" min="7" style="0" width="11.29"/>
    <col collapsed="false" customWidth="true" hidden="false" outlineLevel="0" max="8" min="8" style="0" width="13.86"/>
    <col collapsed="false" customWidth="true" hidden="false" outlineLevel="0" max="9" min="9" style="0" width="15"/>
    <col collapsed="false" customWidth="true" hidden="false" outlineLevel="0" max="10" min="10" style="0" width="11.29"/>
    <col collapsed="false" customWidth="true" hidden="false" outlineLevel="0" max="14" min="14" style="0" width="11.57"/>
    <col collapsed="false" customWidth="true" hidden="false" outlineLevel="0" max="15" min="15" style="0" width="9.42"/>
    <col collapsed="false" customWidth="true" hidden="false" outlineLevel="0" max="20" min="20" style="0" width="10.99"/>
    <col collapsed="false" customWidth="true" hidden="false" outlineLevel="0" max="21" min="21" style="0" width="11.14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1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customFormat="false" ht="16.5" hidden="false" customHeight="true" outlineLevel="0" collapsed="false">
      <c r="A4" s="11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5" t="s">
        <v>10</v>
      </c>
      <c r="P4" s="15"/>
      <c r="Q4" s="15"/>
      <c r="R4" s="15"/>
      <c r="S4" s="15"/>
      <c r="T4" s="15"/>
      <c r="U4" s="15"/>
      <c r="V4" s="15"/>
    </row>
    <row r="5" customFormat="false" ht="46.5" hidden="false" customHeight="false" outlineLevel="0" collapsed="false">
      <c r="A5" s="11"/>
      <c r="B5" s="11"/>
      <c r="C5" s="11"/>
      <c r="D5" s="11"/>
      <c r="E5" s="11"/>
      <c r="F5" s="16" t="s">
        <v>11</v>
      </c>
      <c r="G5" s="11" t="s">
        <v>12</v>
      </c>
      <c r="H5" s="17" t="s">
        <v>13</v>
      </c>
      <c r="I5" s="13"/>
      <c r="J5" s="18" t="s">
        <v>14</v>
      </c>
      <c r="K5" s="18" t="s">
        <v>15</v>
      </c>
      <c r="L5" s="18" t="s">
        <v>16</v>
      </c>
      <c r="M5" s="19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customFormat="false" ht="34.5" hidden="false" customHeight="true" outlineLevel="0" collapsed="false">
      <c r="A6" s="20"/>
      <c r="B6" s="21" t="s">
        <v>27</v>
      </c>
      <c r="C6" s="22" t="s">
        <v>28</v>
      </c>
      <c r="D6" s="21" t="n">
        <v>100</v>
      </c>
      <c r="E6" s="23" t="n">
        <v>26.45</v>
      </c>
      <c r="F6" s="24" t="n">
        <v>4.44</v>
      </c>
      <c r="G6" s="25" t="n">
        <v>6.31</v>
      </c>
      <c r="H6" s="26" t="n">
        <v>41.44</v>
      </c>
      <c r="I6" s="27" t="n">
        <v>248.45</v>
      </c>
      <c r="J6" s="28" t="n">
        <v>0.09</v>
      </c>
      <c r="K6" s="29" t="n">
        <v>0.05</v>
      </c>
      <c r="L6" s="30" t="n">
        <v>1.5</v>
      </c>
      <c r="M6" s="30" t="n">
        <v>20</v>
      </c>
      <c r="N6" s="31" t="n">
        <v>0.08</v>
      </c>
      <c r="O6" s="32" t="n">
        <v>11.96</v>
      </c>
      <c r="P6" s="33" t="n">
        <v>55.2</v>
      </c>
      <c r="Q6" s="33" t="n">
        <v>21.79</v>
      </c>
      <c r="R6" s="33" t="n">
        <v>1.26</v>
      </c>
      <c r="S6" s="33" t="n">
        <v>108.56</v>
      </c>
      <c r="T6" s="33" t="n">
        <v>0.0001</v>
      </c>
      <c r="U6" s="33" t="n">
        <v>0.0001</v>
      </c>
      <c r="V6" s="34" t="n">
        <v>0</v>
      </c>
    </row>
    <row r="7" customFormat="false" ht="34.5" hidden="false" customHeight="true" outlineLevel="0" collapsed="false">
      <c r="A7" s="35" t="n">
        <v>56</v>
      </c>
      <c r="B7" s="36" t="s">
        <v>29</v>
      </c>
      <c r="C7" s="37" t="s">
        <v>30</v>
      </c>
      <c r="D7" s="38" t="n">
        <v>205</v>
      </c>
      <c r="E7" s="35" t="n">
        <v>12.5</v>
      </c>
      <c r="F7" s="28" t="n">
        <v>6.31</v>
      </c>
      <c r="G7" s="30" t="n">
        <v>7.15</v>
      </c>
      <c r="H7" s="31" t="n">
        <v>31.59</v>
      </c>
      <c r="I7" s="39" t="n">
        <v>215.25</v>
      </c>
      <c r="J7" s="28" t="n">
        <v>0.06</v>
      </c>
      <c r="K7" s="29" t="n">
        <v>0.023</v>
      </c>
      <c r="L7" s="30" t="n">
        <v>0.88</v>
      </c>
      <c r="M7" s="30" t="n">
        <v>32.4</v>
      </c>
      <c r="N7" s="40" t="n">
        <v>0.1</v>
      </c>
      <c r="O7" s="28" t="n">
        <v>184.17</v>
      </c>
      <c r="P7" s="30" t="n">
        <v>173.51</v>
      </c>
      <c r="Q7" s="30" t="n">
        <v>31.67</v>
      </c>
      <c r="R7" s="30" t="n">
        <v>0.41</v>
      </c>
      <c r="S7" s="30" t="n">
        <v>228.17</v>
      </c>
      <c r="T7" s="30" t="n">
        <v>0.014</v>
      </c>
      <c r="U7" s="30" t="n">
        <v>0.006</v>
      </c>
      <c r="V7" s="31" t="n">
        <v>0.04</v>
      </c>
    </row>
    <row r="8" customFormat="false" ht="34.5" hidden="false" customHeight="true" outlineLevel="0" collapsed="false">
      <c r="A8" s="41" t="n">
        <v>114</v>
      </c>
      <c r="B8" s="35" t="s">
        <v>31</v>
      </c>
      <c r="C8" s="42" t="s">
        <v>32</v>
      </c>
      <c r="D8" s="43" t="n">
        <v>200</v>
      </c>
      <c r="E8" s="36" t="n">
        <v>1.8</v>
      </c>
      <c r="F8" s="29" t="n">
        <v>0.2</v>
      </c>
      <c r="G8" s="30" t="n">
        <v>0</v>
      </c>
      <c r="H8" s="40" t="n">
        <v>11</v>
      </c>
      <c r="I8" s="44" t="n">
        <v>44.8</v>
      </c>
      <c r="J8" s="28" t="n">
        <v>0</v>
      </c>
      <c r="K8" s="29" t="n">
        <v>0</v>
      </c>
      <c r="L8" s="30" t="n">
        <v>0.08</v>
      </c>
      <c r="M8" s="30" t="n">
        <v>0</v>
      </c>
      <c r="N8" s="31" t="n">
        <v>0</v>
      </c>
      <c r="O8" s="28" t="n">
        <v>13.56</v>
      </c>
      <c r="P8" s="30" t="n">
        <v>7.66</v>
      </c>
      <c r="Q8" s="30" t="n">
        <v>4.08</v>
      </c>
      <c r="R8" s="30" t="n">
        <v>0.8</v>
      </c>
      <c r="S8" s="30" t="n">
        <v>0.68</v>
      </c>
      <c r="T8" s="30" t="n">
        <v>0</v>
      </c>
      <c r="U8" s="30" t="n">
        <v>0</v>
      </c>
      <c r="V8" s="31" t="n">
        <v>0</v>
      </c>
    </row>
    <row r="9" customFormat="false" ht="34.5" hidden="false" customHeight="true" outlineLevel="0" collapsed="false">
      <c r="A9" s="45" t="n">
        <v>121</v>
      </c>
      <c r="B9" s="35" t="s">
        <v>33</v>
      </c>
      <c r="C9" s="42" t="s">
        <v>34</v>
      </c>
      <c r="D9" s="38" t="n">
        <v>20</v>
      </c>
      <c r="E9" s="36" t="n">
        <v>1.5</v>
      </c>
      <c r="F9" s="29" t="n">
        <v>1.44</v>
      </c>
      <c r="G9" s="30" t="n">
        <v>0.13</v>
      </c>
      <c r="H9" s="40" t="n">
        <v>9.83</v>
      </c>
      <c r="I9" s="46" t="n">
        <v>50.44</v>
      </c>
      <c r="J9" s="28" t="n">
        <v>0.04</v>
      </c>
      <c r="K9" s="29" t="n">
        <v>0.007</v>
      </c>
      <c r="L9" s="30" t="n">
        <v>0</v>
      </c>
      <c r="M9" s="30" t="n">
        <v>0</v>
      </c>
      <c r="N9" s="40" t="n">
        <v>0</v>
      </c>
      <c r="O9" s="28" t="n">
        <v>7.5</v>
      </c>
      <c r="P9" s="30" t="n">
        <v>24.6</v>
      </c>
      <c r="Q9" s="30" t="n">
        <v>9.9</v>
      </c>
      <c r="R9" s="30" t="n">
        <v>0.45</v>
      </c>
      <c r="S9" s="30" t="n">
        <v>18.4</v>
      </c>
      <c r="T9" s="30" t="n">
        <v>0</v>
      </c>
      <c r="U9" s="30" t="n">
        <v>0</v>
      </c>
      <c r="V9" s="31" t="n">
        <v>0</v>
      </c>
    </row>
    <row r="10" customFormat="false" ht="34.5" hidden="false" customHeight="true" outlineLevel="0" collapsed="false">
      <c r="A10" s="41" t="n">
        <v>120</v>
      </c>
      <c r="B10" s="36" t="s">
        <v>35</v>
      </c>
      <c r="C10" s="47" t="s">
        <v>36</v>
      </c>
      <c r="D10" s="36" t="n">
        <v>20</v>
      </c>
      <c r="E10" s="35" t="n">
        <v>1.12</v>
      </c>
      <c r="F10" s="28" t="n">
        <v>1.14</v>
      </c>
      <c r="G10" s="30" t="n">
        <v>0.22</v>
      </c>
      <c r="H10" s="31" t="n">
        <v>7.44</v>
      </c>
      <c r="I10" s="48" t="n">
        <v>36.26</v>
      </c>
      <c r="J10" s="28" t="n">
        <v>0.02</v>
      </c>
      <c r="K10" s="29" t="n">
        <v>0.024</v>
      </c>
      <c r="L10" s="30" t="n">
        <v>0.08</v>
      </c>
      <c r="M10" s="30" t="n">
        <v>0</v>
      </c>
      <c r="N10" s="31" t="n">
        <v>0</v>
      </c>
      <c r="O10" s="28" t="n">
        <v>6.8</v>
      </c>
      <c r="P10" s="30" t="n">
        <v>24</v>
      </c>
      <c r="Q10" s="30" t="n">
        <v>8.2</v>
      </c>
      <c r="R10" s="30" t="n">
        <v>0.46</v>
      </c>
      <c r="S10" s="30" t="n">
        <v>73.5</v>
      </c>
      <c r="T10" s="30" t="n">
        <v>0.002</v>
      </c>
      <c r="U10" s="30" t="n">
        <v>0.002</v>
      </c>
      <c r="V10" s="31" t="n">
        <v>0.012</v>
      </c>
    </row>
    <row r="11" customFormat="false" ht="34.5" hidden="false" customHeight="true" outlineLevel="0" collapsed="false">
      <c r="A11" s="41"/>
      <c r="B11" s="36"/>
      <c r="C11" s="49" t="s">
        <v>37</v>
      </c>
      <c r="D11" s="50" t="n">
        <f aca="false">D6+D7+D8+D9+D10</f>
        <v>545</v>
      </c>
      <c r="E11" s="35" t="n">
        <f aca="false">E10+E9+E8+E7+E6</f>
        <v>43.37</v>
      </c>
      <c r="F11" s="51" t="n">
        <f aca="false">F6+F7+F8+F9+F10</f>
        <v>13.53</v>
      </c>
      <c r="G11" s="52" t="n">
        <f aca="false">G6+G7+G8+G9+G10</f>
        <v>13.81</v>
      </c>
      <c r="H11" s="53" t="n">
        <f aca="false">H6+H7+H8+H9+H10</f>
        <v>101.3</v>
      </c>
      <c r="I11" s="54" t="n">
        <f aca="false">I6+I7+I8+I9+I10</f>
        <v>595.2</v>
      </c>
      <c r="J11" s="51" t="n">
        <f aca="false">J6+J7+J8+J9+J10</f>
        <v>0.21</v>
      </c>
      <c r="K11" s="52" t="n">
        <f aca="false">K6+K7+K8+K9+K10</f>
        <v>0.104</v>
      </c>
      <c r="L11" s="52" t="n">
        <f aca="false">L6+L7+L8+L9+L10</f>
        <v>2.54</v>
      </c>
      <c r="M11" s="52" t="n">
        <f aca="false">M6+M7+M8+M9+M10</f>
        <v>52.4</v>
      </c>
      <c r="N11" s="53" t="n">
        <f aca="false">N6+N7+N8+N9+N10</f>
        <v>0.18</v>
      </c>
      <c r="O11" s="51" t="n">
        <f aca="false">O6+O7+O8+O9+O10</f>
        <v>223.99</v>
      </c>
      <c r="P11" s="52" t="n">
        <f aca="false">P6+P7+P8+P9+P10</f>
        <v>284.97</v>
      </c>
      <c r="Q11" s="52" t="n">
        <f aca="false">Q6+Q7+Q8+Q9+Q10</f>
        <v>75.64</v>
      </c>
      <c r="R11" s="52" t="n">
        <f aca="false">R6+R7+R8+R9+R10</f>
        <v>3.38</v>
      </c>
      <c r="S11" s="52" t="n">
        <f aca="false">S6+S7+S8+S9+S10</f>
        <v>429.31</v>
      </c>
      <c r="T11" s="52" t="n">
        <f aca="false">T6+T7+T8+T9+T10</f>
        <v>0.0161</v>
      </c>
      <c r="U11" s="52" t="n">
        <f aca="false">U6+U7+U8+U9+U10</f>
        <v>0.0081</v>
      </c>
      <c r="V11" s="53" t="n">
        <f aca="false">V6+V7+V8+V9+V10</f>
        <v>0.052</v>
      </c>
    </row>
    <row r="12" customFormat="false" ht="34.5" hidden="false" customHeight="true" outlineLevel="0" collapsed="false">
      <c r="A12" s="41"/>
      <c r="B12" s="36"/>
      <c r="C12" s="49" t="s">
        <v>38</v>
      </c>
      <c r="D12" s="36"/>
      <c r="E12" s="35"/>
      <c r="F12" s="55"/>
      <c r="G12" s="56"/>
      <c r="H12" s="57"/>
      <c r="I12" s="58" t="n">
        <f aca="false">I11/23.5</f>
        <v>25.3276595744681</v>
      </c>
      <c r="J12" s="55"/>
      <c r="K12" s="59"/>
      <c r="L12" s="60"/>
      <c r="M12" s="60"/>
      <c r="N12" s="61"/>
      <c r="O12" s="62"/>
      <c r="P12" s="60"/>
      <c r="Q12" s="60"/>
      <c r="R12" s="60"/>
      <c r="S12" s="60"/>
      <c r="T12" s="60"/>
      <c r="U12" s="60"/>
      <c r="V12" s="61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8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F16" activeCellId="1" sqref="A1:X14 F1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"/>
    <col collapsed="false" customWidth="true" hidden="false" outlineLevel="0" max="2" min="2" style="0" width="7.71"/>
    <col collapsed="false" customWidth="true" hidden="false" outlineLevel="0" max="3" min="3" style="0" width="54.14"/>
    <col collapsed="false" customWidth="true" hidden="false" outlineLevel="0" max="4" min="4" style="0" width="10.58"/>
    <col collapsed="false" customWidth="true" hidden="false" outlineLevel="0" max="5" min="5" style="0" width="10.85"/>
    <col collapsed="false" customWidth="true" hidden="false" outlineLevel="0" max="7" min="7" style="0" width="11.29"/>
    <col collapsed="false" customWidth="true" hidden="false" outlineLevel="0" max="9" min="8" style="0" width="12.86"/>
    <col collapsed="false" customWidth="true" hidden="false" outlineLevel="0" max="10" min="10" style="0" width="9.14"/>
    <col collapsed="false" customWidth="true" hidden="false" outlineLevel="0" max="14" min="14" style="0" width="9.14"/>
    <col collapsed="false" customWidth="true" hidden="false" outlineLevel="0" max="21" min="20" style="0" width="11.14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10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46.5" hidden="false" customHeight="false" outlineLevel="0" collapsed="false">
      <c r="A5" s="13"/>
      <c r="B5" s="12"/>
      <c r="C5" s="12"/>
      <c r="D5" s="12"/>
      <c r="E5" s="12"/>
      <c r="F5" s="221" t="s">
        <v>11</v>
      </c>
      <c r="G5" s="11" t="s">
        <v>12</v>
      </c>
      <c r="H5" s="221" t="s">
        <v>13</v>
      </c>
      <c r="I5" s="13"/>
      <c r="J5" s="18" t="s">
        <v>14</v>
      </c>
      <c r="K5" s="18" t="s">
        <v>15</v>
      </c>
      <c r="L5" s="18" t="s">
        <v>16</v>
      </c>
      <c r="M5" s="19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67" customFormat="true" ht="26.45" hidden="false" customHeight="true" outlineLevel="0" collapsed="false">
      <c r="A6" s="39" t="n">
        <v>13</v>
      </c>
      <c r="B6" s="78" t="s">
        <v>77</v>
      </c>
      <c r="C6" s="223" t="s">
        <v>78</v>
      </c>
      <c r="D6" s="160" t="n">
        <v>60</v>
      </c>
      <c r="E6" s="36" t="n">
        <v>6.5</v>
      </c>
      <c r="F6" s="224" t="n">
        <v>1.2</v>
      </c>
      <c r="G6" s="225" t="n">
        <v>4.26</v>
      </c>
      <c r="H6" s="226" t="n">
        <v>6.18</v>
      </c>
      <c r="I6" s="123" t="n">
        <v>67.92</v>
      </c>
      <c r="J6" s="28" t="n">
        <v>0.03</v>
      </c>
      <c r="K6" s="30" t="n">
        <v>0.02</v>
      </c>
      <c r="L6" s="30" t="n">
        <v>7.44</v>
      </c>
      <c r="M6" s="30" t="n">
        <v>930</v>
      </c>
      <c r="N6" s="40" t="n">
        <v>0</v>
      </c>
      <c r="O6" s="28" t="n">
        <v>24.87</v>
      </c>
      <c r="P6" s="30" t="n">
        <v>42.95</v>
      </c>
      <c r="Q6" s="30" t="n">
        <v>26.03</v>
      </c>
      <c r="R6" s="30" t="n">
        <v>0.76</v>
      </c>
      <c r="S6" s="30" t="n">
        <v>199.1</v>
      </c>
      <c r="T6" s="30" t="n">
        <v>0.002</v>
      </c>
      <c r="U6" s="30" t="n">
        <v>0</v>
      </c>
      <c r="V6" s="31" t="n">
        <v>0.04</v>
      </c>
    </row>
    <row r="7" s="67" customFormat="true" ht="26.45" hidden="false" customHeight="true" outlineLevel="0" collapsed="false">
      <c r="A7" s="36" t="n">
        <v>89</v>
      </c>
      <c r="B7" s="41" t="s">
        <v>43</v>
      </c>
      <c r="C7" s="227" t="s">
        <v>79</v>
      </c>
      <c r="D7" s="38" t="n">
        <v>90</v>
      </c>
      <c r="E7" s="35" t="n">
        <v>41.7</v>
      </c>
      <c r="F7" s="80" t="n">
        <v>18.13</v>
      </c>
      <c r="G7" s="81" t="n">
        <v>17.05</v>
      </c>
      <c r="H7" s="82" t="n">
        <v>3.69</v>
      </c>
      <c r="I7" s="83" t="n">
        <v>240.96</v>
      </c>
      <c r="J7" s="184" t="n">
        <v>0.06</v>
      </c>
      <c r="K7" s="228" t="n">
        <v>0.13</v>
      </c>
      <c r="L7" s="185" t="n">
        <v>1.06</v>
      </c>
      <c r="M7" s="185" t="n">
        <v>0</v>
      </c>
      <c r="N7" s="229" t="n">
        <v>0</v>
      </c>
      <c r="O7" s="184" t="n">
        <v>17.03</v>
      </c>
      <c r="P7" s="185" t="n">
        <v>176.72</v>
      </c>
      <c r="Q7" s="185" t="n">
        <v>23.18</v>
      </c>
      <c r="R7" s="185" t="n">
        <v>2.61</v>
      </c>
      <c r="S7" s="185" t="n">
        <v>317</v>
      </c>
      <c r="T7" s="185" t="n">
        <v>0.007</v>
      </c>
      <c r="U7" s="185" t="n">
        <v>0.00035</v>
      </c>
      <c r="V7" s="186" t="n">
        <v>0.06</v>
      </c>
    </row>
    <row r="8" s="67" customFormat="true" ht="26.45" hidden="false" customHeight="true" outlineLevel="0" collapsed="false">
      <c r="A8" s="36" t="n">
        <v>53</v>
      </c>
      <c r="B8" s="35" t="s">
        <v>41</v>
      </c>
      <c r="C8" s="230" t="s">
        <v>80</v>
      </c>
      <c r="D8" s="35" t="n">
        <v>150</v>
      </c>
      <c r="E8" s="36" t="n">
        <v>8.4</v>
      </c>
      <c r="F8" s="231" t="n">
        <v>3.3</v>
      </c>
      <c r="G8" s="81" t="n">
        <v>4.95</v>
      </c>
      <c r="H8" s="84" t="n">
        <v>32.25</v>
      </c>
      <c r="I8" s="232" t="n">
        <v>186.45</v>
      </c>
      <c r="J8" s="231" t="n">
        <v>0.03</v>
      </c>
      <c r="K8" s="231" t="n">
        <v>0.03</v>
      </c>
      <c r="L8" s="81" t="n">
        <v>0</v>
      </c>
      <c r="M8" s="81" t="n">
        <v>18.9</v>
      </c>
      <c r="N8" s="84" t="n">
        <v>0.08</v>
      </c>
      <c r="O8" s="80" t="n">
        <v>4.95</v>
      </c>
      <c r="P8" s="81" t="n">
        <v>79.83</v>
      </c>
      <c r="Q8" s="233" t="n">
        <v>26.52</v>
      </c>
      <c r="R8" s="81" t="n">
        <v>0.53</v>
      </c>
      <c r="S8" s="81" t="n">
        <v>0.52</v>
      </c>
      <c r="T8" s="81" t="n">
        <v>0</v>
      </c>
      <c r="U8" s="81" t="n">
        <v>0.008</v>
      </c>
      <c r="V8" s="82" t="n">
        <v>0.027</v>
      </c>
    </row>
    <row r="9" s="67" customFormat="true" ht="42.75" hidden="false" customHeight="true" outlineLevel="0" collapsed="false">
      <c r="A9" s="234" t="n">
        <v>107</v>
      </c>
      <c r="B9" s="35" t="s">
        <v>45</v>
      </c>
      <c r="C9" s="206" t="s">
        <v>81</v>
      </c>
      <c r="D9" s="85" t="n">
        <v>200</v>
      </c>
      <c r="E9" s="78" t="n">
        <v>15.45</v>
      </c>
      <c r="F9" s="28" t="n">
        <v>0.8</v>
      </c>
      <c r="G9" s="30" t="n">
        <v>0.2</v>
      </c>
      <c r="H9" s="31" t="n">
        <v>23.2</v>
      </c>
      <c r="I9" s="39" t="n">
        <v>94.4</v>
      </c>
      <c r="J9" s="28" t="n">
        <v>0.02</v>
      </c>
      <c r="K9" s="30"/>
      <c r="L9" s="30" t="n">
        <v>4</v>
      </c>
      <c r="M9" s="30" t="n">
        <v>0</v>
      </c>
      <c r="N9" s="40"/>
      <c r="O9" s="28" t="n">
        <v>16</v>
      </c>
      <c r="P9" s="30" t="n">
        <v>18</v>
      </c>
      <c r="Q9" s="30" t="n">
        <v>10</v>
      </c>
      <c r="R9" s="30" t="n">
        <v>0.4</v>
      </c>
      <c r="S9" s="30"/>
      <c r="T9" s="30"/>
      <c r="U9" s="30"/>
      <c r="V9" s="31"/>
    </row>
    <row r="10" s="67" customFormat="true" ht="26.45" hidden="false" customHeight="true" outlineLevel="0" collapsed="false">
      <c r="A10" s="232" t="n">
        <v>119</v>
      </c>
      <c r="B10" s="35" t="s">
        <v>33</v>
      </c>
      <c r="C10" s="230" t="s">
        <v>47</v>
      </c>
      <c r="D10" s="41" t="n">
        <v>20</v>
      </c>
      <c r="E10" s="35" t="n">
        <v>0.85</v>
      </c>
      <c r="F10" s="28" t="n">
        <v>1.4</v>
      </c>
      <c r="G10" s="30" t="n">
        <v>0.14</v>
      </c>
      <c r="H10" s="31" t="n">
        <v>8.8</v>
      </c>
      <c r="I10" s="48" t="n">
        <v>48</v>
      </c>
      <c r="J10" s="28" t="n">
        <v>0.02</v>
      </c>
      <c r="K10" s="30" t="n">
        <v>0.006</v>
      </c>
      <c r="L10" s="30" t="n">
        <v>0</v>
      </c>
      <c r="M10" s="30" t="n">
        <v>0</v>
      </c>
      <c r="N10" s="40" t="n">
        <v>0</v>
      </c>
      <c r="O10" s="28" t="n">
        <v>7.4</v>
      </c>
      <c r="P10" s="30" t="n">
        <v>43.6</v>
      </c>
      <c r="Q10" s="30" t="n">
        <v>13</v>
      </c>
      <c r="R10" s="30" t="n">
        <v>0.56</v>
      </c>
      <c r="S10" s="30" t="n">
        <v>18.6</v>
      </c>
      <c r="T10" s="30" t="n">
        <v>0.0006</v>
      </c>
      <c r="U10" s="30" t="n">
        <v>0.001</v>
      </c>
      <c r="V10" s="31" t="n">
        <v>0</v>
      </c>
    </row>
    <row r="11" s="67" customFormat="true" ht="40.5" hidden="false" customHeight="true" outlineLevel="0" collapsed="false">
      <c r="A11" s="21" t="n">
        <v>120</v>
      </c>
      <c r="B11" s="35" t="s">
        <v>35</v>
      </c>
      <c r="C11" s="230" t="s">
        <v>48</v>
      </c>
      <c r="D11" s="36" t="n">
        <v>20</v>
      </c>
      <c r="E11" s="87" t="n">
        <v>1.12</v>
      </c>
      <c r="F11" s="28" t="n">
        <v>1.14</v>
      </c>
      <c r="G11" s="30" t="n">
        <v>0.22</v>
      </c>
      <c r="H11" s="31" t="n">
        <v>7.44</v>
      </c>
      <c r="I11" s="124" t="n">
        <v>36.26</v>
      </c>
      <c r="J11" s="28" t="n">
        <v>0.02</v>
      </c>
      <c r="K11" s="29" t="n">
        <v>0.024</v>
      </c>
      <c r="L11" s="30" t="n">
        <v>0.08</v>
      </c>
      <c r="M11" s="30" t="n">
        <v>0</v>
      </c>
      <c r="N11" s="31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23.25" hidden="false" customHeight="true" outlineLevel="0" collapsed="false">
      <c r="A12" s="234"/>
      <c r="B12" s="235"/>
      <c r="C12" s="236" t="s">
        <v>37</v>
      </c>
      <c r="D12" s="237" t="n">
        <f aca="false">D6+D7+D8+D9+D10+D11</f>
        <v>540</v>
      </c>
      <c r="E12" s="238" t="n">
        <f aca="false">E11+E10+E9+E8+E7+E6</f>
        <v>74.02</v>
      </c>
      <c r="F12" s="239" t="n">
        <f aca="false">F6+F7+F8+F9+F10+F11</f>
        <v>25.97</v>
      </c>
      <c r="G12" s="240" t="n">
        <f aca="false">G6+G7+G8+G9+G10+G11</f>
        <v>26.82</v>
      </c>
      <c r="H12" s="241" t="n">
        <f aca="false">H6+H7+H8+H9+H10+H11</f>
        <v>81.56</v>
      </c>
      <c r="I12" s="242" t="n">
        <f aca="false">I6+I7+I8+I9+I10+I11</f>
        <v>673.99</v>
      </c>
      <c r="J12" s="243" t="n">
        <f aca="false">J6+J7+J8+J9+J10+J11</f>
        <v>0.18</v>
      </c>
      <c r="K12" s="240" t="n">
        <f aca="false">K6+K7+K8+K9+K10+K11</f>
        <v>0.21</v>
      </c>
      <c r="L12" s="240" t="n">
        <f aca="false">L6+L7+L8+L9+L10+L11</f>
        <v>12.58</v>
      </c>
      <c r="M12" s="240" t="n">
        <f aca="false">M6+M7+M8+M9+M10+M11</f>
        <v>948.9</v>
      </c>
      <c r="N12" s="244" t="n">
        <f aca="false">N6+N7+N8+N9+N10+N11</f>
        <v>0.08</v>
      </c>
      <c r="O12" s="239" t="n">
        <f aca="false">O6+O7+O8+O9+O10+O11</f>
        <v>77.05</v>
      </c>
      <c r="P12" s="240" t="n">
        <f aca="false">P6+P7+P8+P9+P10+P11</f>
        <v>385.1</v>
      </c>
      <c r="Q12" s="240" t="n">
        <f aca="false">Q6+Q7+Q8+Q9+Q10+Q11</f>
        <v>106.93</v>
      </c>
      <c r="R12" s="240" t="n">
        <f aca="false">R6+R7+R8+R9+R10+R11</f>
        <v>5.32</v>
      </c>
      <c r="S12" s="240" t="n">
        <f aca="false">S6+S7+S8+S9+S10+S11</f>
        <v>608.72</v>
      </c>
      <c r="T12" s="240" t="n">
        <f aca="false">T6+T7+T8+T9+T10+T11</f>
        <v>0.0116</v>
      </c>
      <c r="U12" s="240" t="n">
        <f aca="false">U6+U7+U8+U9+U10+U11</f>
        <v>0.01135</v>
      </c>
      <c r="V12" s="241" t="n">
        <f aca="false">V6+V7+V8+V9+V10+V11</f>
        <v>0.139</v>
      </c>
    </row>
    <row r="14" customFormat="false" ht="15" hidden="false" customHeight="false" outlineLevel="0" collapsed="false">
      <c r="B14" s="94"/>
      <c r="C14" s="94"/>
      <c r="D14" s="94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7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2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0" width="11.14"/>
    <col collapsed="false" customWidth="true" hidden="false" outlineLevel="0" max="3" min="3" style="0" width="55.86"/>
    <col collapsed="false" customWidth="true" hidden="false" outlineLevel="0" max="4" min="4" style="0" width="10.14"/>
    <col collapsed="false" customWidth="true" hidden="false" outlineLevel="0" max="5" min="5" style="0" width="10.85"/>
    <col collapsed="false" customWidth="true" hidden="false" outlineLevel="0" max="7" min="7" style="0" width="11.29"/>
    <col collapsed="false" customWidth="true" hidden="false" outlineLevel="0" max="8" min="8" style="0" width="12.86"/>
    <col collapsed="false" customWidth="true" hidden="false" outlineLevel="0" max="9" min="9" style="0" width="15.15"/>
    <col collapsed="false" customWidth="true" hidden="false" outlineLevel="0" max="10" min="10" style="0" width="9.14"/>
    <col collapsed="false" customWidth="true" hidden="false" outlineLevel="0" max="11" min="11" style="0" width="8.42"/>
    <col collapsed="false" customWidth="true" hidden="false" outlineLevel="0" max="14" min="14" style="0" width="9.14"/>
    <col collapsed="false" customWidth="true" hidden="false" outlineLevel="0" max="20" min="20" style="0" width="10.14"/>
    <col collapsed="false" customWidth="true" hidden="false" outlineLevel="0" max="21" min="21" style="0" width="9.14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11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5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98" t="s">
        <v>8</v>
      </c>
      <c r="J4" s="14" t="s">
        <v>9</v>
      </c>
      <c r="K4" s="14"/>
      <c r="L4" s="14"/>
      <c r="M4" s="14"/>
      <c r="N4" s="14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46.5" hidden="false" customHeight="false" outlineLevel="0" collapsed="false">
      <c r="A5" s="13"/>
      <c r="B5" s="12"/>
      <c r="C5" s="15"/>
      <c r="D5" s="11"/>
      <c r="E5" s="11"/>
      <c r="F5" s="198" t="s">
        <v>11</v>
      </c>
      <c r="G5" s="15" t="s">
        <v>12</v>
      </c>
      <c r="H5" s="245" t="s">
        <v>13</v>
      </c>
      <c r="I5" s="98"/>
      <c r="J5" s="102" t="s">
        <v>14</v>
      </c>
      <c r="K5" s="102" t="s">
        <v>15</v>
      </c>
      <c r="L5" s="102" t="s">
        <v>16</v>
      </c>
      <c r="M5" s="103" t="s">
        <v>17</v>
      </c>
      <c r="N5" s="102" t="s">
        <v>18</v>
      </c>
      <c r="O5" s="102" t="s">
        <v>19</v>
      </c>
      <c r="P5" s="102" t="s">
        <v>20</v>
      </c>
      <c r="Q5" s="102" t="s">
        <v>21</v>
      </c>
      <c r="R5" s="102" t="s">
        <v>22</v>
      </c>
      <c r="S5" s="102" t="s">
        <v>23</v>
      </c>
      <c r="T5" s="102" t="s">
        <v>24</v>
      </c>
      <c r="U5" s="102" t="s">
        <v>25</v>
      </c>
      <c r="V5" s="15" t="s">
        <v>26</v>
      </c>
    </row>
    <row r="6" s="100" customFormat="true" ht="26.45" hidden="false" customHeight="true" outlineLevel="0" collapsed="false">
      <c r="A6" s="132" t="s">
        <v>39</v>
      </c>
      <c r="B6" s="76" t="s">
        <v>27</v>
      </c>
      <c r="C6" s="246" t="s">
        <v>40</v>
      </c>
      <c r="D6" s="132" t="n">
        <v>17</v>
      </c>
      <c r="E6" s="247" t="n">
        <v>13.52</v>
      </c>
      <c r="F6" s="32" t="n">
        <v>1.7</v>
      </c>
      <c r="G6" s="33" t="n">
        <v>4.42</v>
      </c>
      <c r="H6" s="34" t="n">
        <v>0.85</v>
      </c>
      <c r="I6" s="106" t="n">
        <v>49.98</v>
      </c>
      <c r="J6" s="32" t="n">
        <v>0</v>
      </c>
      <c r="K6" s="107" t="n">
        <v>0</v>
      </c>
      <c r="L6" s="33" t="n">
        <v>0.1</v>
      </c>
      <c r="M6" s="33" t="n">
        <v>0</v>
      </c>
      <c r="N6" s="77" t="n">
        <v>0</v>
      </c>
      <c r="O6" s="32" t="n">
        <v>25.16</v>
      </c>
      <c r="P6" s="33" t="n">
        <v>18.19</v>
      </c>
      <c r="Q6" s="33" t="n">
        <v>3.74</v>
      </c>
      <c r="R6" s="33" t="n">
        <v>0.1</v>
      </c>
      <c r="S6" s="33" t="n">
        <v>0</v>
      </c>
      <c r="T6" s="33" t="n">
        <v>0</v>
      </c>
      <c r="U6" s="33" t="n">
        <v>0</v>
      </c>
      <c r="V6" s="34" t="n">
        <v>0</v>
      </c>
    </row>
    <row r="7" s="67" customFormat="true" ht="26.45" hidden="false" customHeight="true" outlineLevel="0" collapsed="false">
      <c r="A7" s="41" t="n">
        <v>307</v>
      </c>
      <c r="B7" s="35" t="s">
        <v>82</v>
      </c>
      <c r="C7" s="86" t="s">
        <v>83</v>
      </c>
      <c r="D7" s="35" t="n">
        <v>225</v>
      </c>
      <c r="E7" s="78" t="n">
        <v>24.6</v>
      </c>
      <c r="F7" s="184" t="n">
        <v>7.11</v>
      </c>
      <c r="G7" s="185" t="n">
        <v>7.7</v>
      </c>
      <c r="H7" s="229" t="n">
        <v>27.45</v>
      </c>
      <c r="I7" s="248" t="n">
        <v>208.35</v>
      </c>
      <c r="J7" s="184" t="n">
        <v>0.08</v>
      </c>
      <c r="K7" s="185" t="n">
        <v>0.24</v>
      </c>
      <c r="L7" s="185" t="n">
        <v>1.19</v>
      </c>
      <c r="M7" s="185" t="n">
        <v>40</v>
      </c>
      <c r="N7" s="229" t="n">
        <v>0.16</v>
      </c>
      <c r="O7" s="184" t="n">
        <v>203.83</v>
      </c>
      <c r="P7" s="185" t="n">
        <v>163.52</v>
      </c>
      <c r="Q7" s="185" t="n">
        <v>26.73</v>
      </c>
      <c r="R7" s="185" t="n">
        <v>0.43</v>
      </c>
      <c r="S7" s="185" t="n">
        <v>247.21</v>
      </c>
      <c r="T7" s="185" t="n">
        <v>0.014</v>
      </c>
      <c r="U7" s="185" t="n">
        <v>0.0036</v>
      </c>
      <c r="V7" s="186" t="n">
        <v>0.04</v>
      </c>
    </row>
    <row r="8" s="67" customFormat="true" ht="27" hidden="false" customHeight="true" outlineLevel="0" collapsed="false">
      <c r="A8" s="41" t="n">
        <v>114</v>
      </c>
      <c r="B8" s="35" t="s">
        <v>31</v>
      </c>
      <c r="C8" s="42" t="s">
        <v>32</v>
      </c>
      <c r="D8" s="43" t="n">
        <v>200</v>
      </c>
      <c r="E8" s="78" t="n">
        <v>1.8</v>
      </c>
      <c r="F8" s="28" t="n">
        <v>0.2</v>
      </c>
      <c r="G8" s="30" t="n">
        <v>0</v>
      </c>
      <c r="H8" s="40" t="n">
        <v>11</v>
      </c>
      <c r="I8" s="46" t="n">
        <v>44.8</v>
      </c>
      <c r="J8" s="28" t="n">
        <v>0</v>
      </c>
      <c r="K8" s="30" t="n">
        <v>0</v>
      </c>
      <c r="L8" s="30" t="n">
        <v>0.08</v>
      </c>
      <c r="M8" s="30" t="n">
        <v>0</v>
      </c>
      <c r="N8" s="40" t="n">
        <v>0</v>
      </c>
      <c r="O8" s="28" t="n">
        <v>13.56</v>
      </c>
      <c r="P8" s="30" t="n">
        <v>7.66</v>
      </c>
      <c r="Q8" s="30" t="n">
        <v>4.08</v>
      </c>
      <c r="R8" s="30" t="n">
        <v>0.8</v>
      </c>
      <c r="S8" s="30" t="n">
        <v>0.68</v>
      </c>
      <c r="T8" s="30" t="n">
        <v>0</v>
      </c>
      <c r="U8" s="30" t="n">
        <v>0</v>
      </c>
      <c r="V8" s="31" t="n">
        <v>0</v>
      </c>
    </row>
    <row r="9" s="67" customFormat="true" ht="29.25" hidden="false" customHeight="true" outlineLevel="0" collapsed="false">
      <c r="A9" s="41" t="s">
        <v>60</v>
      </c>
      <c r="B9" s="35" t="s">
        <v>45</v>
      </c>
      <c r="C9" s="42" t="s">
        <v>61</v>
      </c>
      <c r="D9" s="43" t="n">
        <v>200</v>
      </c>
      <c r="E9" s="78" t="n">
        <v>55</v>
      </c>
      <c r="F9" s="28" t="n">
        <v>1.2</v>
      </c>
      <c r="G9" s="30" t="n">
        <v>4</v>
      </c>
      <c r="H9" s="40" t="n">
        <v>25</v>
      </c>
      <c r="I9" s="46" t="n">
        <v>104.8</v>
      </c>
      <c r="J9" s="28"/>
      <c r="K9" s="30"/>
      <c r="L9" s="30"/>
      <c r="M9" s="30"/>
      <c r="N9" s="40"/>
      <c r="O9" s="28"/>
      <c r="P9" s="30"/>
      <c r="Q9" s="30"/>
      <c r="R9" s="30"/>
      <c r="S9" s="30"/>
      <c r="T9" s="30"/>
      <c r="U9" s="30"/>
      <c r="V9" s="31"/>
    </row>
    <row r="10" s="67" customFormat="true" ht="26.45" hidden="false" customHeight="true" outlineLevel="0" collapsed="false">
      <c r="A10" s="45" t="n">
        <v>121</v>
      </c>
      <c r="B10" s="35" t="s">
        <v>33</v>
      </c>
      <c r="C10" s="42" t="s">
        <v>34</v>
      </c>
      <c r="D10" s="43" t="n">
        <v>25</v>
      </c>
      <c r="E10" s="36" t="n">
        <v>1.5</v>
      </c>
      <c r="F10" s="29" t="n">
        <v>1.8</v>
      </c>
      <c r="G10" s="30" t="n">
        <v>0.68</v>
      </c>
      <c r="H10" s="40" t="n">
        <v>12.28</v>
      </c>
      <c r="I10" s="44" t="n">
        <v>63.05</v>
      </c>
      <c r="J10" s="28" t="n">
        <v>0.03</v>
      </c>
      <c r="K10" s="29" t="n">
        <v>0.008</v>
      </c>
      <c r="L10" s="30" t="n">
        <v>0</v>
      </c>
      <c r="M10" s="30" t="n">
        <v>0</v>
      </c>
      <c r="N10" s="31" t="n">
        <v>0</v>
      </c>
      <c r="O10" s="28" t="n">
        <v>6.25</v>
      </c>
      <c r="P10" s="30" t="n">
        <v>20.5</v>
      </c>
      <c r="Q10" s="30" t="n">
        <v>8.25</v>
      </c>
      <c r="R10" s="30" t="n">
        <v>0.38</v>
      </c>
      <c r="S10" s="30" t="n">
        <v>23</v>
      </c>
      <c r="T10" s="30" t="n">
        <v>0</v>
      </c>
      <c r="U10" s="30" t="n">
        <v>0</v>
      </c>
      <c r="V10" s="31" t="n">
        <v>0</v>
      </c>
    </row>
    <row r="11" s="67" customFormat="true" ht="26.45" hidden="false" customHeight="true" outlineLevel="0" collapsed="false">
      <c r="A11" s="41" t="n">
        <v>120</v>
      </c>
      <c r="B11" s="36" t="s">
        <v>35</v>
      </c>
      <c r="C11" s="47" t="s">
        <v>36</v>
      </c>
      <c r="D11" s="36" t="n">
        <v>20</v>
      </c>
      <c r="E11" s="35" t="n">
        <v>1.12</v>
      </c>
      <c r="F11" s="28" t="n">
        <v>1.14</v>
      </c>
      <c r="G11" s="30" t="n">
        <v>0.22</v>
      </c>
      <c r="H11" s="31" t="n">
        <v>7.44</v>
      </c>
      <c r="I11" s="48" t="n">
        <v>36.26</v>
      </c>
      <c r="J11" s="28" t="n">
        <v>0.02</v>
      </c>
      <c r="K11" s="29" t="n">
        <v>0.024</v>
      </c>
      <c r="L11" s="30" t="n">
        <v>0.08</v>
      </c>
      <c r="M11" s="30" t="n">
        <v>0</v>
      </c>
      <c r="N11" s="31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26.45" hidden="false" customHeight="true" outlineLevel="0" collapsed="false">
      <c r="A12" s="41"/>
      <c r="B12" s="35"/>
      <c r="C12" s="88" t="s">
        <v>37</v>
      </c>
      <c r="D12" s="90" t="n">
        <f aca="false">D11+D10+D9+D8+D7+D6</f>
        <v>687</v>
      </c>
      <c r="E12" s="90" t="n">
        <f aca="false">E11+E10+E9+E8+E7+E6</f>
        <v>97.54</v>
      </c>
      <c r="F12" s="90" t="n">
        <f aca="false">F11+F10+F9+F8+F7+F6</f>
        <v>13.15</v>
      </c>
      <c r="G12" s="90" t="n">
        <f aca="false">G11+G10+G9+G8+G7+G6</f>
        <v>17.02</v>
      </c>
      <c r="H12" s="90" t="n">
        <f aca="false">H11+H10+H9+H8+H7+H6</f>
        <v>84.02</v>
      </c>
      <c r="I12" s="90" t="n">
        <f aca="false">I11+I10+I9+I8+I7+I6</f>
        <v>507.24</v>
      </c>
      <c r="J12" s="90" t="n">
        <f aca="false">J11+J10+J9+J8+J7+J6</f>
        <v>0.13</v>
      </c>
      <c r="K12" s="90" t="n">
        <f aca="false">K11+K10+K9+K8+K7+K6</f>
        <v>0.272</v>
      </c>
      <c r="L12" s="90" t="n">
        <f aca="false">L11+L10+L9+L8+L7+L6</f>
        <v>1.45</v>
      </c>
      <c r="M12" s="90" t="n">
        <f aca="false">M11+M10+M9+M8+M7+M6</f>
        <v>40</v>
      </c>
      <c r="N12" s="90" t="n">
        <f aca="false">N11+N10+N9+N8+N7+N6</f>
        <v>0.16</v>
      </c>
      <c r="O12" s="90" t="n">
        <f aca="false">O11+O10+O9+O8+O7+O6</f>
        <v>255.6</v>
      </c>
      <c r="P12" s="90" t="n">
        <f aca="false">P11+P10+P9+P8+P7+P6</f>
        <v>233.87</v>
      </c>
      <c r="Q12" s="90" t="n">
        <f aca="false">Q11+Q10+Q9+Q8+Q7+Q6</f>
        <v>51</v>
      </c>
      <c r="R12" s="90" t="n">
        <f aca="false">R11+R10+R9+R8+R7+R6</f>
        <v>2.17</v>
      </c>
      <c r="S12" s="90" t="n">
        <f aca="false">S11+S10+S9+S8+S7+S6</f>
        <v>344.39</v>
      </c>
      <c r="T12" s="90" t="n">
        <f aca="false">T11+T10+T9+T8+T7+T6</f>
        <v>0.016</v>
      </c>
      <c r="U12" s="90" t="n">
        <f aca="false">U11+U10+U9+U8+U7+U6</f>
        <v>0.0056</v>
      </c>
      <c r="V12" s="90" t="n">
        <f aca="false">V11+V10+V9+V8+V7+V6</f>
        <v>0.052</v>
      </c>
    </row>
    <row r="13" customFormat="false" ht="15" hidden="false" customHeight="false" outlineLevel="0" collapsed="false">
      <c r="C13" s="94"/>
      <c r="D13" s="94"/>
      <c r="E13" s="94"/>
      <c r="F13" s="94"/>
      <c r="G13" s="94"/>
      <c r="H13" s="94"/>
    </row>
    <row r="14" customFormat="false" ht="15" hidden="false" customHeight="false" outlineLevel="0" collapsed="false">
      <c r="B14" s="94"/>
      <c r="C14" s="94"/>
      <c r="D14" s="94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W23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2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7.57"/>
    <col collapsed="false" customWidth="true" hidden="false" outlineLevel="0" max="2" min="2" style="0" width="6.57"/>
    <col collapsed="false" customWidth="true" hidden="false" outlineLevel="0" max="3" min="3" style="0" width="59.14"/>
    <col collapsed="false" customWidth="true" hidden="false" outlineLevel="0" max="4" min="4" style="0" width="10.29"/>
    <col collapsed="false" customWidth="true" hidden="false" outlineLevel="0" max="5" min="5" style="0" width="10.85"/>
    <col collapsed="false" customWidth="true" hidden="false" outlineLevel="0" max="7" min="7" style="0" width="11.29"/>
    <col collapsed="false" customWidth="true" hidden="false" outlineLevel="0" max="8" min="8" style="0" width="12.86"/>
    <col collapsed="false" customWidth="true" hidden="false" outlineLevel="0" max="9" min="9" style="0" width="16.42"/>
    <col collapsed="false" customWidth="true" hidden="false" outlineLevel="0" max="10" min="10" style="0" width="8.14"/>
    <col collapsed="false" customWidth="true" hidden="false" outlineLevel="0" max="14" min="14" style="0" width="9.14"/>
    <col collapsed="false" customWidth="true" hidden="false" outlineLevel="0" max="19" min="19" style="0" width="11.99"/>
    <col collapsed="false" customWidth="true" hidden="false" outlineLevel="0" max="20" min="20" style="0" width="11.29"/>
    <col collapsed="false" customWidth="true" hidden="false" outlineLevel="0" max="21" min="21" style="0" width="10.85"/>
    <col collapsed="false" customWidth="true" hidden="false" outlineLevel="0" max="22" min="22" style="0" width="9.42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12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214"/>
      <c r="B3" s="215"/>
      <c r="C3" s="215"/>
      <c r="D3" s="215"/>
      <c r="E3" s="215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249" t="s">
        <v>2</v>
      </c>
      <c r="B4" s="99" t="s">
        <v>3</v>
      </c>
      <c r="C4" s="245" t="s">
        <v>4</v>
      </c>
      <c r="D4" s="15" t="s">
        <v>5</v>
      </c>
      <c r="E4" s="15" t="s">
        <v>6</v>
      </c>
      <c r="F4" s="11" t="s">
        <v>7</v>
      </c>
      <c r="G4" s="11"/>
      <c r="H4" s="11"/>
      <c r="I4" s="98" t="s">
        <v>8</v>
      </c>
      <c r="J4" s="14" t="s">
        <v>9</v>
      </c>
      <c r="K4" s="14"/>
      <c r="L4" s="14"/>
      <c r="M4" s="14"/>
      <c r="N4" s="14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28.5" hidden="false" customHeight="true" outlineLevel="0" collapsed="false">
      <c r="A5" s="249"/>
      <c r="B5" s="99"/>
      <c r="C5" s="245"/>
      <c r="D5" s="15"/>
      <c r="E5" s="15"/>
      <c r="F5" s="128" t="s">
        <v>11</v>
      </c>
      <c r="G5" s="15" t="s">
        <v>12</v>
      </c>
      <c r="H5" s="129" t="s">
        <v>13</v>
      </c>
      <c r="I5" s="98"/>
      <c r="J5" s="102" t="s">
        <v>14</v>
      </c>
      <c r="K5" s="102" t="s">
        <v>15</v>
      </c>
      <c r="L5" s="102" t="s">
        <v>16</v>
      </c>
      <c r="M5" s="103" t="s">
        <v>17</v>
      </c>
      <c r="N5" s="15" t="s">
        <v>18</v>
      </c>
      <c r="O5" s="102" t="s">
        <v>19</v>
      </c>
      <c r="P5" s="102" t="s">
        <v>20</v>
      </c>
      <c r="Q5" s="102" t="s">
        <v>21</v>
      </c>
      <c r="R5" s="102" t="s">
        <v>22</v>
      </c>
      <c r="S5" s="102" t="s">
        <v>23</v>
      </c>
      <c r="T5" s="102" t="s">
        <v>24</v>
      </c>
      <c r="U5" s="102" t="s">
        <v>25</v>
      </c>
      <c r="V5" s="15" t="s">
        <v>26</v>
      </c>
    </row>
    <row r="6" s="67" customFormat="true" ht="26.45" hidden="false" customHeight="true" outlineLevel="0" collapsed="false">
      <c r="A6" s="132" t="n">
        <v>133</v>
      </c>
      <c r="B6" s="104" t="s">
        <v>27</v>
      </c>
      <c r="C6" s="75" t="s">
        <v>84</v>
      </c>
      <c r="D6" s="76" t="n">
        <v>60</v>
      </c>
      <c r="E6" s="132" t="n">
        <v>16.26</v>
      </c>
      <c r="F6" s="32" t="n">
        <v>1.32</v>
      </c>
      <c r="G6" s="33" t="n">
        <v>0.24</v>
      </c>
      <c r="H6" s="77" t="n">
        <v>8.82</v>
      </c>
      <c r="I6" s="250" t="n">
        <v>40.8</v>
      </c>
      <c r="J6" s="251" t="n">
        <v>0</v>
      </c>
      <c r="K6" s="252" t="n">
        <v>0.03</v>
      </c>
      <c r="L6" s="252" t="n">
        <v>2.88</v>
      </c>
      <c r="M6" s="252" t="n">
        <v>1.2</v>
      </c>
      <c r="N6" s="253" t="n">
        <v>0</v>
      </c>
      <c r="O6" s="251" t="n">
        <v>3</v>
      </c>
      <c r="P6" s="252" t="n">
        <v>30</v>
      </c>
      <c r="Q6" s="252" t="n">
        <v>0</v>
      </c>
      <c r="R6" s="252" t="n">
        <v>0.24</v>
      </c>
      <c r="S6" s="252" t="n">
        <v>81.6</v>
      </c>
      <c r="T6" s="252" t="n">
        <v>0</v>
      </c>
      <c r="U6" s="252" t="n">
        <v>0.0003</v>
      </c>
      <c r="V6" s="254" t="n">
        <v>0.011</v>
      </c>
    </row>
    <row r="7" s="67" customFormat="true" ht="26.45" hidden="false" customHeight="true" outlineLevel="0" collapsed="false">
      <c r="A7" s="36" t="n">
        <v>88</v>
      </c>
      <c r="B7" s="78" t="s">
        <v>43</v>
      </c>
      <c r="C7" s="230" t="s">
        <v>85</v>
      </c>
      <c r="D7" s="35" t="n">
        <v>90</v>
      </c>
      <c r="E7" s="36" t="n">
        <v>45.2</v>
      </c>
      <c r="F7" s="184" t="n">
        <v>18</v>
      </c>
      <c r="G7" s="185" t="n">
        <v>16.5</v>
      </c>
      <c r="H7" s="229" t="n">
        <v>2.89</v>
      </c>
      <c r="I7" s="248" t="n">
        <v>232.8</v>
      </c>
      <c r="J7" s="184" t="n">
        <v>0.05</v>
      </c>
      <c r="K7" s="185" t="n">
        <v>0.13</v>
      </c>
      <c r="L7" s="185" t="n">
        <v>0.55</v>
      </c>
      <c r="M7" s="185" t="n">
        <v>0</v>
      </c>
      <c r="N7" s="229" t="n">
        <v>0</v>
      </c>
      <c r="O7" s="184" t="n">
        <v>11.7</v>
      </c>
      <c r="P7" s="185" t="n">
        <v>170.76</v>
      </c>
      <c r="Q7" s="185" t="n">
        <v>22.04</v>
      </c>
      <c r="R7" s="185" t="n">
        <v>2.47</v>
      </c>
      <c r="S7" s="185" t="n">
        <v>302.3</v>
      </c>
      <c r="T7" s="185" t="n">
        <v>0.007</v>
      </c>
      <c r="U7" s="185" t="n">
        <v>0</v>
      </c>
      <c r="V7" s="186" t="n">
        <v>0.059</v>
      </c>
    </row>
    <row r="8" s="67" customFormat="true" ht="26.45" hidden="false" customHeight="true" outlineLevel="0" collapsed="false">
      <c r="A8" s="36" t="n">
        <v>52</v>
      </c>
      <c r="B8" s="78" t="s">
        <v>41</v>
      </c>
      <c r="C8" s="206" t="s">
        <v>86</v>
      </c>
      <c r="D8" s="43" t="n">
        <v>150</v>
      </c>
      <c r="E8" s="36" t="n">
        <v>6.24</v>
      </c>
      <c r="F8" s="184" t="n">
        <v>3.3</v>
      </c>
      <c r="G8" s="185" t="n">
        <v>3.9</v>
      </c>
      <c r="H8" s="229" t="n">
        <v>25.65</v>
      </c>
      <c r="I8" s="248" t="n">
        <v>151.35</v>
      </c>
      <c r="J8" s="184" t="n">
        <v>0.16</v>
      </c>
      <c r="K8" s="185" t="n">
        <v>0.11</v>
      </c>
      <c r="L8" s="185" t="n">
        <v>25.3</v>
      </c>
      <c r="M8" s="185" t="n">
        <v>19.5</v>
      </c>
      <c r="N8" s="229" t="n">
        <v>0.08</v>
      </c>
      <c r="O8" s="184" t="n">
        <v>16.26</v>
      </c>
      <c r="P8" s="185" t="n">
        <v>94.6</v>
      </c>
      <c r="Q8" s="185" t="n">
        <v>35.32</v>
      </c>
      <c r="R8" s="185" t="n">
        <v>15.9</v>
      </c>
      <c r="S8" s="185" t="n">
        <v>805.4</v>
      </c>
      <c r="T8" s="185" t="n">
        <v>0.02</v>
      </c>
      <c r="U8" s="185" t="n">
        <v>0</v>
      </c>
      <c r="V8" s="186" t="n">
        <v>0.05</v>
      </c>
    </row>
    <row r="9" s="67" customFormat="true" ht="36" hidden="false" customHeight="true" outlineLevel="0" collapsed="false">
      <c r="A9" s="36" t="n">
        <v>104</v>
      </c>
      <c r="B9" s="78" t="s">
        <v>45</v>
      </c>
      <c r="C9" s="79" t="s">
        <v>46</v>
      </c>
      <c r="D9" s="85" t="n">
        <v>200</v>
      </c>
      <c r="E9" s="35" t="n">
        <v>8.6</v>
      </c>
      <c r="F9" s="28" t="n">
        <v>0</v>
      </c>
      <c r="G9" s="30" t="n">
        <v>0</v>
      </c>
      <c r="H9" s="31" t="n">
        <v>19.2</v>
      </c>
      <c r="I9" s="39" t="n">
        <v>76.8</v>
      </c>
      <c r="J9" s="28" t="n">
        <v>0.16</v>
      </c>
      <c r="K9" s="30" t="n">
        <v>0.01</v>
      </c>
      <c r="L9" s="30" t="n">
        <v>9.16</v>
      </c>
      <c r="M9" s="30" t="n">
        <v>99</v>
      </c>
      <c r="N9" s="40" t="n">
        <v>1.15</v>
      </c>
      <c r="O9" s="28" t="n">
        <v>0.76</v>
      </c>
      <c r="P9" s="30" t="n">
        <v>0</v>
      </c>
      <c r="Q9" s="30" t="n">
        <v>0</v>
      </c>
      <c r="R9" s="30" t="n">
        <v>0</v>
      </c>
      <c r="S9" s="30" t="n">
        <v>0</v>
      </c>
      <c r="T9" s="30" t="n">
        <v>0</v>
      </c>
      <c r="U9" s="30" t="n">
        <v>0</v>
      </c>
      <c r="V9" s="31" t="n">
        <v>0</v>
      </c>
    </row>
    <row r="10" s="67" customFormat="true" ht="26.45" hidden="false" customHeight="true" outlineLevel="0" collapsed="false">
      <c r="A10" s="232" t="n">
        <v>119</v>
      </c>
      <c r="B10" s="78" t="s">
        <v>33</v>
      </c>
      <c r="C10" s="230" t="s">
        <v>54</v>
      </c>
      <c r="D10" s="41" t="n">
        <v>20</v>
      </c>
      <c r="E10" s="35" t="n">
        <v>0.85</v>
      </c>
      <c r="F10" s="28" t="n">
        <v>1.4</v>
      </c>
      <c r="G10" s="30" t="n">
        <v>0.14</v>
      </c>
      <c r="H10" s="31" t="n">
        <v>8.8</v>
      </c>
      <c r="I10" s="48" t="n">
        <v>48</v>
      </c>
      <c r="J10" s="28" t="n">
        <v>0.02</v>
      </c>
      <c r="K10" s="30" t="n">
        <v>0.006</v>
      </c>
      <c r="L10" s="30" t="n">
        <v>0</v>
      </c>
      <c r="M10" s="30" t="n">
        <v>0</v>
      </c>
      <c r="N10" s="40" t="n">
        <v>0</v>
      </c>
      <c r="O10" s="28" t="n">
        <v>7.4</v>
      </c>
      <c r="P10" s="30" t="n">
        <v>43.6</v>
      </c>
      <c r="Q10" s="30" t="n">
        <v>13</v>
      </c>
      <c r="R10" s="30" t="n">
        <v>0.56</v>
      </c>
      <c r="S10" s="30" t="n">
        <v>18.6</v>
      </c>
      <c r="T10" s="30" t="n">
        <v>0.0006</v>
      </c>
      <c r="U10" s="30" t="n">
        <v>0.001</v>
      </c>
      <c r="V10" s="31" t="n">
        <v>0</v>
      </c>
    </row>
    <row r="11" s="67" customFormat="true" ht="26.45" hidden="false" customHeight="true" outlineLevel="0" collapsed="false">
      <c r="A11" s="36" t="n">
        <v>120</v>
      </c>
      <c r="B11" s="78" t="s">
        <v>35</v>
      </c>
      <c r="C11" s="230" t="s">
        <v>48</v>
      </c>
      <c r="D11" s="41" t="n">
        <v>20</v>
      </c>
      <c r="E11" s="87" t="n">
        <v>1.12</v>
      </c>
      <c r="F11" s="28" t="n">
        <v>1.14</v>
      </c>
      <c r="G11" s="30" t="n">
        <v>0.22</v>
      </c>
      <c r="H11" s="31" t="n">
        <v>7.44</v>
      </c>
      <c r="I11" s="124" t="n">
        <v>36.26</v>
      </c>
      <c r="J11" s="28" t="n">
        <v>0.02</v>
      </c>
      <c r="K11" s="29" t="n">
        <v>0.024</v>
      </c>
      <c r="L11" s="30" t="n">
        <v>0.08</v>
      </c>
      <c r="M11" s="30" t="n">
        <v>0</v>
      </c>
      <c r="N11" s="31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26.45" hidden="false" customHeight="true" outlineLevel="0" collapsed="false">
      <c r="A12" s="36"/>
      <c r="B12" s="78"/>
      <c r="C12" s="236" t="s">
        <v>37</v>
      </c>
      <c r="D12" s="91" t="n">
        <f aca="false">D6+D9+D10+D11+D8+D7</f>
        <v>540</v>
      </c>
      <c r="E12" s="91" t="n">
        <f aca="false">E6+E9+E10+E11+E8+E7</f>
        <v>78.27</v>
      </c>
      <c r="F12" s="91" t="n">
        <f aca="false">F6+F9+F10+F11+F8+F7</f>
        <v>25.16</v>
      </c>
      <c r="G12" s="91" t="n">
        <f aca="false">G6+G9+G10+G11+G8+G7</f>
        <v>21</v>
      </c>
      <c r="H12" s="91" t="n">
        <f aca="false">H6+H9+H10+H11+H8+H7</f>
        <v>72.8</v>
      </c>
      <c r="I12" s="91" t="n">
        <f aca="false">I6+I9+I10+I11+I8+I7</f>
        <v>586.01</v>
      </c>
      <c r="J12" s="91" t="n">
        <f aca="false">J6+J9+J10+J11+J8+J7</f>
        <v>0.41</v>
      </c>
      <c r="K12" s="91" t="n">
        <f aca="false">K6+K9+K10+K11+K8+K7</f>
        <v>0.31</v>
      </c>
      <c r="L12" s="91" t="n">
        <f aca="false">L6+L9+L10+L11+L8+L7</f>
        <v>37.97</v>
      </c>
      <c r="M12" s="91" t="n">
        <f aca="false">M6+M9+M10+M11+M8+M7</f>
        <v>119.7</v>
      </c>
      <c r="N12" s="91" t="n">
        <f aca="false">N6+N9+N10+N11+N8+N7</f>
        <v>1.23</v>
      </c>
      <c r="O12" s="91" t="n">
        <f aca="false">O6+O9+O10+O11+O8+O7</f>
        <v>45.92</v>
      </c>
      <c r="P12" s="91" t="n">
        <f aca="false">P6+P9+P10+P11+P8+P7</f>
        <v>362.96</v>
      </c>
      <c r="Q12" s="91" t="n">
        <f aca="false">Q6+Q9+Q10+Q11+Q8+Q7</f>
        <v>78.56</v>
      </c>
      <c r="R12" s="91" t="n">
        <f aca="false">R6+R9+R10+R11+R8+R7</f>
        <v>19.63</v>
      </c>
      <c r="S12" s="91" t="n">
        <f aca="false">S6+S9+S10+S11+S8+S7</f>
        <v>1281.4</v>
      </c>
      <c r="T12" s="91" t="n">
        <f aca="false">T6+T9+T10+T11+T8+T7</f>
        <v>0.0296</v>
      </c>
      <c r="U12" s="91" t="n">
        <f aca="false">U6+U9+U10+U11+U8+U7</f>
        <v>0.0033</v>
      </c>
      <c r="V12" s="91" t="n">
        <f aca="false">V6+V9+V10+V11+V8+V7</f>
        <v>0.132</v>
      </c>
      <c r="W12" s="91" t="n">
        <f aca="false">W6+W9+W10+W11+W8+W7</f>
        <v>0</v>
      </c>
    </row>
    <row r="13" customFormat="false" ht="18.75" hidden="false" customHeight="false" outlineLevel="0" collapsed="false">
      <c r="A13" s="95"/>
      <c r="B13" s="94"/>
      <c r="C13" s="150"/>
      <c r="D13" s="151"/>
      <c r="E13" s="94"/>
      <c r="F13" s="94"/>
      <c r="G13" s="94"/>
      <c r="H13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  <row r="19" customFormat="false" ht="15" hidden="false" customHeight="false" outlineLevel="0" collapsed="false">
      <c r="B19" s="94"/>
      <c r="C19" s="94"/>
      <c r="D19" s="94"/>
      <c r="E19" s="94"/>
      <c r="F19" s="94"/>
      <c r="G19" s="94"/>
      <c r="H19" s="94"/>
    </row>
    <row r="20" customFormat="false" ht="15" hidden="false" customHeight="false" outlineLevel="0" collapsed="false">
      <c r="B20" s="94"/>
      <c r="C20" s="94"/>
      <c r="D20" s="94"/>
      <c r="E20" s="94"/>
      <c r="F20" s="94"/>
      <c r="G20" s="94"/>
      <c r="H20" s="94"/>
    </row>
    <row r="21" customFormat="false" ht="15" hidden="false" customHeight="false" outlineLevel="0" collapsed="false">
      <c r="B21" s="94"/>
      <c r="C21" s="94"/>
      <c r="D21" s="94"/>
      <c r="E21" s="94"/>
      <c r="F21" s="94"/>
      <c r="G21" s="94"/>
      <c r="H21" s="94"/>
    </row>
    <row r="22" customFormat="false" ht="15" hidden="false" customHeight="false" outlineLevel="0" collapsed="false">
      <c r="B22" s="94"/>
      <c r="C22" s="94"/>
      <c r="D22" s="94"/>
      <c r="E22" s="94"/>
      <c r="F22" s="94"/>
      <c r="G22" s="94"/>
      <c r="H22" s="94"/>
    </row>
    <row r="23" customFormat="false" ht="15" hidden="false" customHeight="false" outlineLevel="0" collapsed="false">
      <c r="B23" s="94"/>
      <c r="C23" s="94"/>
      <c r="D23" s="94"/>
      <c r="E23" s="94"/>
      <c r="F23" s="94"/>
      <c r="G23" s="94"/>
      <c r="H23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21"/>
  <sheetViews>
    <sheetView showFormulas="false" showGridLines="true" showRowColHeaders="true" showZeros="true" rightToLeft="false" tabSelected="false" showOutlineSymbols="true" defaultGridColor="true" view="normal" topLeftCell="B1" colorId="64" zoomScale="60" zoomScaleNormal="60" zoomScalePageLayoutView="100" workbookViewId="0">
      <selection pane="topLeft" activeCell="K36" activeCellId="1" sqref="A1:X14 K36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8.57"/>
    <col collapsed="false" customWidth="true" hidden="false" outlineLevel="0" max="2" min="2" style="0" width="8.29"/>
    <col collapsed="false" customWidth="true" hidden="false" outlineLevel="0" max="3" min="3" style="0" width="54.71"/>
    <col collapsed="false" customWidth="true" hidden="false" outlineLevel="0" max="4" min="4" style="0" width="10.42"/>
    <col collapsed="false" customWidth="true" hidden="false" outlineLevel="0" max="5" min="5" style="0" width="10.99"/>
    <col collapsed="false" customWidth="true" hidden="false" outlineLevel="0" max="7" min="7" style="0" width="11.29"/>
    <col collapsed="false" customWidth="true" hidden="false" outlineLevel="0" max="8" min="8" style="0" width="12.86"/>
    <col collapsed="false" customWidth="true" hidden="false" outlineLevel="0" max="9" min="9" style="0" width="12.57"/>
    <col collapsed="false" customWidth="true" hidden="false" outlineLevel="0" max="10" min="10" style="0" width="11.29"/>
    <col collapsed="false" customWidth="true" hidden="false" outlineLevel="0" max="14" min="14" style="0" width="9.14"/>
    <col collapsed="false" customWidth="true" hidden="false" outlineLevel="0" max="20" min="20" style="0" width="11.29"/>
    <col collapsed="false" customWidth="true" hidden="false" outlineLevel="0" max="21" min="21" style="0" width="11.14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13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1" t="s">
        <v>9</v>
      </c>
      <c r="K4" s="11"/>
      <c r="L4" s="11"/>
      <c r="M4" s="11"/>
      <c r="N4" s="11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28.5" hidden="false" customHeight="true" outlineLevel="0" collapsed="false">
      <c r="A5" s="13"/>
      <c r="B5" s="12"/>
      <c r="C5" s="12"/>
      <c r="D5" s="12"/>
      <c r="E5" s="12"/>
      <c r="F5" s="221" t="s">
        <v>11</v>
      </c>
      <c r="G5" s="11" t="s">
        <v>12</v>
      </c>
      <c r="H5" s="221" t="s">
        <v>13</v>
      </c>
      <c r="I5" s="13"/>
      <c r="J5" s="18" t="s">
        <v>14</v>
      </c>
      <c r="K5" s="18" t="s">
        <v>15</v>
      </c>
      <c r="L5" s="18" t="s">
        <v>16</v>
      </c>
      <c r="M5" s="19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26.45" hidden="false" customHeight="true" outlineLevel="0" collapsed="false">
      <c r="A6" s="130" t="n">
        <v>137</v>
      </c>
      <c r="B6" s="76" t="s">
        <v>27</v>
      </c>
      <c r="C6" s="105" t="s">
        <v>55</v>
      </c>
      <c r="D6" s="131" t="n">
        <v>100</v>
      </c>
      <c r="E6" s="132" t="n">
        <v>25</v>
      </c>
      <c r="F6" s="107" t="n">
        <v>0.8</v>
      </c>
      <c r="G6" s="33" t="n">
        <v>0.2</v>
      </c>
      <c r="H6" s="77" t="n">
        <v>7.5</v>
      </c>
      <c r="I6" s="106" t="n">
        <v>38</v>
      </c>
      <c r="J6" s="32" t="n">
        <v>0.06</v>
      </c>
      <c r="K6" s="107" t="n">
        <v>0.03</v>
      </c>
      <c r="L6" s="33" t="n">
        <v>38</v>
      </c>
      <c r="M6" s="33" t="n">
        <v>10</v>
      </c>
      <c r="N6" s="34" t="n">
        <v>0</v>
      </c>
      <c r="O6" s="32" t="n">
        <v>35</v>
      </c>
      <c r="P6" s="33" t="n">
        <v>17</v>
      </c>
      <c r="Q6" s="33" t="n">
        <v>11</v>
      </c>
      <c r="R6" s="33" t="n">
        <v>0.1</v>
      </c>
      <c r="S6" s="33" t="n">
        <v>155</v>
      </c>
      <c r="T6" s="33" t="n">
        <v>0.0003</v>
      </c>
      <c r="U6" s="33" t="n">
        <v>0.0001</v>
      </c>
      <c r="V6" s="34" t="n">
        <v>0.15</v>
      </c>
    </row>
    <row r="7" s="67" customFormat="true" ht="39.75" hidden="false" customHeight="true" outlineLevel="0" collapsed="false">
      <c r="A7" s="41" t="n">
        <v>293</v>
      </c>
      <c r="B7" s="36" t="s">
        <v>29</v>
      </c>
      <c r="C7" s="255" t="s">
        <v>87</v>
      </c>
      <c r="D7" s="78" t="n">
        <v>150</v>
      </c>
      <c r="E7" s="36" t="n">
        <v>47.4</v>
      </c>
      <c r="F7" s="29" t="n">
        <v>16.03</v>
      </c>
      <c r="G7" s="30" t="n">
        <v>7.85</v>
      </c>
      <c r="H7" s="40" t="n">
        <v>31.16</v>
      </c>
      <c r="I7" s="46" t="n">
        <v>261.16</v>
      </c>
      <c r="J7" s="28" t="n">
        <v>0.04</v>
      </c>
      <c r="K7" s="29" t="n">
        <v>0.22</v>
      </c>
      <c r="L7" s="30" t="n">
        <v>2.23</v>
      </c>
      <c r="M7" s="30" t="n">
        <v>60</v>
      </c>
      <c r="N7" s="40" t="n">
        <v>0.52</v>
      </c>
      <c r="O7" s="28" t="n">
        <v>115.6</v>
      </c>
      <c r="P7" s="30" t="n">
        <v>185.7</v>
      </c>
      <c r="Q7" s="30" t="n">
        <v>24.6</v>
      </c>
      <c r="R7" s="30" t="n">
        <v>1.05</v>
      </c>
      <c r="S7" s="30" t="n">
        <v>123.96</v>
      </c>
      <c r="T7" s="30" t="n">
        <v>0.00535</v>
      </c>
      <c r="U7" s="30" t="n">
        <v>0.02459</v>
      </c>
      <c r="V7" s="31" t="n">
        <v>0.02</v>
      </c>
    </row>
    <row r="8" s="67" customFormat="true" ht="26.45" hidden="false" customHeight="true" outlineLevel="0" collapsed="false">
      <c r="A8" s="41" t="n">
        <v>116</v>
      </c>
      <c r="B8" s="35" t="s">
        <v>64</v>
      </c>
      <c r="C8" s="86" t="s">
        <v>88</v>
      </c>
      <c r="D8" s="36" t="n">
        <v>200</v>
      </c>
      <c r="E8" s="36" t="n">
        <v>14.7</v>
      </c>
      <c r="F8" s="29" t="n">
        <v>3.2</v>
      </c>
      <c r="G8" s="30" t="n">
        <v>3.2</v>
      </c>
      <c r="H8" s="40" t="n">
        <v>14.6</v>
      </c>
      <c r="I8" s="46" t="n">
        <v>100.8</v>
      </c>
      <c r="J8" s="28" t="n">
        <v>6.5</v>
      </c>
      <c r="K8" s="29" t="n">
        <v>0.32</v>
      </c>
      <c r="L8" s="30" t="n">
        <v>1.08</v>
      </c>
      <c r="M8" s="30" t="n">
        <v>40</v>
      </c>
      <c r="N8" s="40" t="n">
        <v>0.1</v>
      </c>
      <c r="O8" s="28" t="n">
        <v>178.44</v>
      </c>
      <c r="P8" s="30" t="n">
        <v>136.9</v>
      </c>
      <c r="Q8" s="30" t="n">
        <v>25.2</v>
      </c>
      <c r="R8" s="30" t="n">
        <v>0.42</v>
      </c>
      <c r="S8" s="30" t="n">
        <v>319.2</v>
      </c>
      <c r="T8" s="30" t="n">
        <v>0.016</v>
      </c>
      <c r="U8" s="30" t="n">
        <v>0.004</v>
      </c>
      <c r="V8" s="31" t="n">
        <v>0.04</v>
      </c>
    </row>
    <row r="9" s="67" customFormat="true" ht="26.45" hidden="false" customHeight="true" outlineLevel="0" collapsed="false">
      <c r="A9" s="45" t="n">
        <v>121</v>
      </c>
      <c r="B9" s="35" t="s">
        <v>33</v>
      </c>
      <c r="C9" s="42" t="s">
        <v>34</v>
      </c>
      <c r="D9" s="43" t="n">
        <v>20</v>
      </c>
      <c r="E9" s="36" t="n">
        <v>1.5</v>
      </c>
      <c r="F9" s="29" t="n">
        <v>2.16</v>
      </c>
      <c r="G9" s="30" t="n">
        <v>0.81</v>
      </c>
      <c r="H9" s="40" t="n">
        <v>14.73</v>
      </c>
      <c r="I9" s="46" t="n">
        <v>75.66</v>
      </c>
      <c r="J9" s="28" t="n">
        <v>0.04</v>
      </c>
      <c r="K9" s="30" t="n">
        <v>0.01</v>
      </c>
      <c r="L9" s="30" t="n">
        <v>0</v>
      </c>
      <c r="M9" s="30" t="n">
        <v>0</v>
      </c>
      <c r="N9" s="31" t="n">
        <v>0</v>
      </c>
      <c r="O9" s="29" t="n">
        <v>7.5</v>
      </c>
      <c r="P9" s="30" t="n">
        <v>24.6</v>
      </c>
      <c r="Q9" s="30" t="n">
        <v>9.9</v>
      </c>
      <c r="R9" s="30" t="n">
        <v>0.45</v>
      </c>
      <c r="S9" s="30" t="n">
        <v>27.6</v>
      </c>
      <c r="T9" s="30" t="n">
        <v>0</v>
      </c>
      <c r="U9" s="30" t="n">
        <v>0</v>
      </c>
      <c r="V9" s="31" t="n">
        <v>0</v>
      </c>
    </row>
    <row r="10" s="67" customFormat="true" ht="30" hidden="false" customHeight="true" outlineLevel="0" collapsed="false">
      <c r="A10" s="41" t="n">
        <v>120</v>
      </c>
      <c r="B10" s="35" t="s">
        <v>35</v>
      </c>
      <c r="C10" s="86" t="s">
        <v>48</v>
      </c>
      <c r="D10" s="36" t="n">
        <v>20</v>
      </c>
      <c r="E10" s="36" t="n">
        <v>1.12</v>
      </c>
      <c r="F10" s="29" t="n">
        <v>1.14</v>
      </c>
      <c r="G10" s="30" t="n">
        <v>0.22</v>
      </c>
      <c r="H10" s="40" t="n">
        <v>7.44</v>
      </c>
      <c r="I10" s="256" t="n">
        <v>36.26</v>
      </c>
      <c r="J10" s="28" t="n">
        <v>0.02</v>
      </c>
      <c r="K10" s="29" t="n">
        <v>0.024</v>
      </c>
      <c r="L10" s="30" t="n">
        <v>0.08</v>
      </c>
      <c r="M10" s="30" t="n">
        <v>0</v>
      </c>
      <c r="N10" s="40" t="n">
        <v>0</v>
      </c>
      <c r="O10" s="28" t="n">
        <v>6.8</v>
      </c>
      <c r="P10" s="30" t="n">
        <v>24</v>
      </c>
      <c r="Q10" s="30" t="n">
        <v>8.2</v>
      </c>
      <c r="R10" s="30" t="n">
        <v>0.46</v>
      </c>
      <c r="S10" s="30" t="n">
        <v>73.5</v>
      </c>
      <c r="T10" s="30" t="n">
        <v>0.002</v>
      </c>
      <c r="U10" s="30" t="n">
        <v>0.002</v>
      </c>
      <c r="V10" s="31" t="n">
        <v>0.012</v>
      </c>
    </row>
    <row r="11" s="67" customFormat="true" ht="26.45" hidden="false" customHeight="true" outlineLevel="0" collapsed="false">
      <c r="A11" s="45"/>
      <c r="B11" s="35"/>
      <c r="C11" s="88" t="s">
        <v>37</v>
      </c>
      <c r="D11" s="257" t="n">
        <f aca="false">D10+D9+D8+D7+D6</f>
        <v>490</v>
      </c>
      <c r="E11" s="257" t="n">
        <f aca="false">E10+E9+E8+E7+E6</f>
        <v>89.72</v>
      </c>
      <c r="F11" s="257" t="n">
        <f aca="false">F10+F9+F8+F7+F6</f>
        <v>23.33</v>
      </c>
      <c r="G11" s="257" t="n">
        <f aca="false">G10+G9+G8+G7+G6</f>
        <v>12.28</v>
      </c>
      <c r="H11" s="257" t="n">
        <f aca="false">H10+H9+H8+H7+H6</f>
        <v>75.43</v>
      </c>
      <c r="I11" s="257" t="n">
        <f aca="false">I10+I9+I8+I7+I6</f>
        <v>511.88</v>
      </c>
      <c r="J11" s="257" t="n">
        <f aca="false">J10+J9+J8+J7+J6</f>
        <v>6.66</v>
      </c>
      <c r="K11" s="257" t="n">
        <f aca="false">K10+K9+K8+K7+K6</f>
        <v>0.604</v>
      </c>
      <c r="L11" s="257" t="n">
        <f aca="false">L10+L9+L8+L7+L6</f>
        <v>41.39</v>
      </c>
      <c r="M11" s="257" t="n">
        <f aca="false">M10+M9+M8+M7+M6</f>
        <v>110</v>
      </c>
      <c r="N11" s="257" t="n">
        <f aca="false">N10+N9+N8+N7+N6</f>
        <v>0.62</v>
      </c>
      <c r="O11" s="257" t="n">
        <f aca="false">O10+O9+O8+O7+O6</f>
        <v>343.34</v>
      </c>
      <c r="P11" s="257" t="n">
        <f aca="false">P10+P9+P8+P7+P6</f>
        <v>388.2</v>
      </c>
      <c r="Q11" s="257" t="n">
        <f aca="false">Q10+Q9+Q8+Q7+Q6</f>
        <v>78.9</v>
      </c>
      <c r="R11" s="257" t="n">
        <f aca="false">R10+R9+R8+R7+R6</f>
        <v>2.48</v>
      </c>
      <c r="S11" s="257" t="n">
        <f aca="false">S10+S9+S8+S7+S6</f>
        <v>699.26</v>
      </c>
      <c r="T11" s="257" t="n">
        <f aca="false">T10+T9+T8+T7+T6</f>
        <v>0.02365</v>
      </c>
      <c r="U11" s="257" t="n">
        <f aca="false">U10+U9+U8+U7+U6</f>
        <v>0.03069</v>
      </c>
      <c r="V11" s="257" t="n">
        <f aca="false">V10+V9+V8+V7+V6</f>
        <v>0.222</v>
      </c>
    </row>
    <row r="12" customFormat="false" ht="18.75" hidden="false" customHeight="false" outlineLevel="0" collapsed="false">
      <c r="B12" s="94"/>
      <c r="C12" s="150"/>
      <c r="D12" s="151"/>
      <c r="E12" s="94"/>
      <c r="F12" s="94"/>
      <c r="G12" s="94"/>
      <c r="H12" s="94"/>
    </row>
    <row r="13" customFormat="false" ht="18.75" hidden="false" customHeight="false" outlineLevel="0" collapsed="false">
      <c r="B13" s="94"/>
      <c r="C13" s="150"/>
      <c r="D13" s="151"/>
      <c r="E13" s="94"/>
      <c r="F13" s="94"/>
      <c r="G13" s="94"/>
      <c r="H13" s="94"/>
    </row>
    <row r="14" customFormat="false" ht="18.75" hidden="false" customHeight="false" outlineLevel="0" collapsed="false">
      <c r="B14" s="94"/>
      <c r="C14" s="150"/>
      <c r="D14" s="151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  <row r="19" customFormat="false" ht="15" hidden="false" customHeight="false" outlineLevel="0" collapsed="false">
      <c r="B19" s="94"/>
      <c r="C19" s="94"/>
      <c r="D19" s="94"/>
      <c r="E19" s="94"/>
      <c r="F19" s="94"/>
      <c r="G19" s="94"/>
      <c r="H19" s="94"/>
    </row>
    <row r="20" customFormat="false" ht="15" hidden="false" customHeight="false" outlineLevel="0" collapsed="false">
      <c r="B20" s="94"/>
      <c r="C20" s="94"/>
      <c r="D20" s="94"/>
      <c r="E20" s="94"/>
      <c r="F20" s="94"/>
      <c r="G20" s="94"/>
      <c r="H20" s="94"/>
    </row>
    <row r="21" customFormat="false" ht="15" hidden="false" customHeight="false" outlineLevel="0" collapsed="false">
      <c r="B21" s="94"/>
      <c r="C21" s="94"/>
      <c r="D21" s="94"/>
      <c r="E21" s="94"/>
      <c r="F21" s="94"/>
      <c r="G21" s="94"/>
      <c r="H21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W14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B2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1" width="7.57"/>
    <col collapsed="false" customWidth="true" hidden="false" outlineLevel="0" max="3" min="3" style="0" width="50.29"/>
    <col collapsed="false" customWidth="true" hidden="false" outlineLevel="0" max="4" min="4" style="0" width="9.42"/>
    <col collapsed="false" customWidth="true" hidden="false" outlineLevel="0" max="5" min="5" style="0" width="13.29"/>
    <col collapsed="false" customWidth="true" hidden="false" outlineLevel="0" max="7" min="7" style="0" width="11.29"/>
    <col collapsed="false" customWidth="true" hidden="false" outlineLevel="0" max="8" min="8" style="0" width="16.42"/>
    <col collapsed="false" customWidth="true" hidden="false" outlineLevel="0" max="9" min="9" style="0" width="15.42"/>
    <col collapsed="false" customWidth="true" hidden="false" outlineLevel="0" max="10" min="10" style="0" width="10.58"/>
    <col collapsed="false" customWidth="true" hidden="false" outlineLevel="0" max="14" min="14" style="0" width="9.85"/>
    <col collapsed="false" customWidth="true" hidden="false" outlineLevel="0" max="22" min="20" style="0" width="10"/>
  </cols>
  <sheetData>
    <row r="2" customFormat="false" ht="23.25" hidden="false" customHeight="false" outlineLevel="0" collapsed="false">
      <c r="A2" s="258"/>
      <c r="B2" s="258" t="s">
        <v>0</v>
      </c>
      <c r="C2" s="3"/>
      <c r="D2" s="4" t="s">
        <v>1</v>
      </c>
      <c r="E2" s="4" t="n">
        <v>14</v>
      </c>
      <c r="F2" s="3"/>
      <c r="I2" s="6"/>
      <c r="J2" s="7"/>
      <c r="K2" s="8"/>
      <c r="L2" s="9"/>
    </row>
    <row r="3" customFormat="false" ht="15.75" hidden="false" customHeight="false" outlineLevel="0" collapsed="false">
      <c r="A3" s="259"/>
      <c r="B3" s="259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260" t="s">
        <v>3</v>
      </c>
      <c r="C4" s="11" t="s">
        <v>4</v>
      </c>
      <c r="D4" s="11" t="s">
        <v>5</v>
      </c>
      <c r="E4" s="11" t="s">
        <v>89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28.5" hidden="false" customHeight="true" outlineLevel="0" collapsed="false">
      <c r="A5" s="13"/>
      <c r="B5" s="260"/>
      <c r="C5" s="260"/>
      <c r="D5" s="260"/>
      <c r="E5" s="260"/>
      <c r="F5" s="261" t="s">
        <v>11</v>
      </c>
      <c r="G5" s="262" t="s">
        <v>12</v>
      </c>
      <c r="H5" s="263" t="s">
        <v>13</v>
      </c>
      <c r="I5" s="13"/>
      <c r="J5" s="102" t="s">
        <v>14</v>
      </c>
      <c r="K5" s="102" t="s">
        <v>15</v>
      </c>
      <c r="L5" s="152" t="s">
        <v>16</v>
      </c>
      <c r="M5" s="264" t="s">
        <v>17</v>
      </c>
      <c r="N5" s="265" t="s">
        <v>18</v>
      </c>
      <c r="O5" s="266" t="s">
        <v>19</v>
      </c>
      <c r="P5" s="267" t="s">
        <v>20</v>
      </c>
      <c r="Q5" s="267" t="s">
        <v>21</v>
      </c>
      <c r="R5" s="265" t="s">
        <v>22</v>
      </c>
      <c r="S5" s="102" t="s">
        <v>23</v>
      </c>
      <c r="T5" s="102" t="s">
        <v>24</v>
      </c>
      <c r="U5" s="102" t="s">
        <v>25</v>
      </c>
      <c r="V5" s="15" t="s">
        <v>26</v>
      </c>
    </row>
    <row r="6" s="100" customFormat="true" ht="46.5" hidden="false" customHeight="true" outlineLevel="0" collapsed="false">
      <c r="A6" s="130" t="n">
        <v>1</v>
      </c>
      <c r="B6" s="104" t="s">
        <v>27</v>
      </c>
      <c r="C6" s="75" t="s">
        <v>66</v>
      </c>
      <c r="D6" s="132" t="n">
        <v>15</v>
      </c>
      <c r="E6" s="76" t="n">
        <v>9.9</v>
      </c>
      <c r="F6" s="32" t="n">
        <v>3.48</v>
      </c>
      <c r="G6" s="33" t="n">
        <v>4.43</v>
      </c>
      <c r="H6" s="34" t="n">
        <v>0</v>
      </c>
      <c r="I6" s="157" t="n">
        <v>54.6</v>
      </c>
      <c r="J6" s="180" t="n">
        <v>0.01</v>
      </c>
      <c r="K6" s="181" t="n">
        <v>0.05</v>
      </c>
      <c r="L6" s="181" t="n">
        <v>0.1</v>
      </c>
      <c r="M6" s="181" t="n">
        <v>40</v>
      </c>
      <c r="N6" s="182" t="n">
        <v>0.14</v>
      </c>
      <c r="O6" s="180" t="n">
        <v>132</v>
      </c>
      <c r="P6" s="181" t="n">
        <v>75</v>
      </c>
      <c r="Q6" s="181" t="n">
        <v>5.25</v>
      </c>
      <c r="R6" s="181" t="n">
        <v>0.15</v>
      </c>
      <c r="S6" s="181" t="n">
        <v>13.2</v>
      </c>
      <c r="T6" s="181" t="n">
        <v>0</v>
      </c>
      <c r="U6" s="181" t="n">
        <v>0</v>
      </c>
      <c r="V6" s="183" t="n">
        <v>0</v>
      </c>
    </row>
    <row r="7" s="67" customFormat="true" ht="26.45" hidden="false" customHeight="true" outlineLevel="0" collapsed="false">
      <c r="A7" s="41" t="n">
        <v>295</v>
      </c>
      <c r="B7" s="35" t="s">
        <v>43</v>
      </c>
      <c r="C7" s="42" t="s">
        <v>90</v>
      </c>
      <c r="D7" s="43" t="n">
        <v>90</v>
      </c>
      <c r="E7" s="36" t="n">
        <v>30.65</v>
      </c>
      <c r="F7" s="28" t="n">
        <v>14.07</v>
      </c>
      <c r="G7" s="30" t="n">
        <v>14.61</v>
      </c>
      <c r="H7" s="31" t="n">
        <v>1.23</v>
      </c>
      <c r="I7" s="48" t="n">
        <v>193.69</v>
      </c>
      <c r="J7" s="28" t="n">
        <v>0.06</v>
      </c>
      <c r="K7" s="29" t="n">
        <v>0.11</v>
      </c>
      <c r="L7" s="30" t="n">
        <v>4.44</v>
      </c>
      <c r="M7" s="30" t="n">
        <v>80</v>
      </c>
      <c r="N7" s="31" t="n">
        <v>0.01</v>
      </c>
      <c r="O7" s="28" t="n">
        <v>22.04</v>
      </c>
      <c r="P7" s="30" t="n">
        <v>118.58</v>
      </c>
      <c r="Q7" s="30" t="n">
        <v>16.91</v>
      </c>
      <c r="R7" s="30" t="n">
        <v>1.1</v>
      </c>
      <c r="S7" s="30" t="n">
        <v>184.39</v>
      </c>
      <c r="T7" s="30" t="n">
        <v>0.003</v>
      </c>
      <c r="U7" s="30" t="n">
        <v>0.00015</v>
      </c>
      <c r="V7" s="31" t="n">
        <v>0.36</v>
      </c>
    </row>
    <row r="8" s="67" customFormat="true" ht="26.45" hidden="false" customHeight="true" outlineLevel="0" collapsed="false">
      <c r="A8" s="41" t="n">
        <v>227</v>
      </c>
      <c r="B8" s="78" t="s">
        <v>41</v>
      </c>
      <c r="C8" s="42" t="s">
        <v>42</v>
      </c>
      <c r="D8" s="85" t="n">
        <v>150</v>
      </c>
      <c r="E8" s="160" t="n">
        <v>5.32</v>
      </c>
      <c r="F8" s="80" t="n">
        <v>4.35</v>
      </c>
      <c r="G8" s="81" t="n">
        <v>3.9</v>
      </c>
      <c r="H8" s="84" t="n">
        <v>20.4</v>
      </c>
      <c r="I8" s="232" t="n">
        <v>134.25</v>
      </c>
      <c r="J8" s="80" t="n">
        <v>0.12</v>
      </c>
      <c r="K8" s="81" t="n">
        <v>0.08</v>
      </c>
      <c r="L8" s="81" t="n">
        <v>0</v>
      </c>
      <c r="M8" s="81" t="n">
        <v>19.5</v>
      </c>
      <c r="N8" s="82" t="n">
        <v>0.08</v>
      </c>
      <c r="O8" s="80" t="n">
        <v>7.92</v>
      </c>
      <c r="P8" s="81" t="n">
        <v>109.87</v>
      </c>
      <c r="Q8" s="81" t="n">
        <v>73.54</v>
      </c>
      <c r="R8" s="81" t="n">
        <v>2.46</v>
      </c>
      <c r="S8" s="81" t="n">
        <v>137.4</v>
      </c>
      <c r="T8" s="81" t="n">
        <v>0.002</v>
      </c>
      <c r="U8" s="81" t="n">
        <v>0.002</v>
      </c>
      <c r="V8" s="82" t="n">
        <v>0.009</v>
      </c>
      <c r="W8" s="268"/>
    </row>
    <row r="9" s="67" customFormat="true" ht="30.75" hidden="false" customHeight="true" outlineLevel="0" collapsed="false">
      <c r="A9" s="41" t="n">
        <v>98</v>
      </c>
      <c r="B9" s="78" t="s">
        <v>45</v>
      </c>
      <c r="C9" s="42" t="s">
        <v>53</v>
      </c>
      <c r="D9" s="85" t="n">
        <v>200</v>
      </c>
      <c r="E9" s="160" t="n">
        <v>4.36</v>
      </c>
      <c r="F9" s="28" t="n">
        <v>0.4</v>
      </c>
      <c r="G9" s="30" t="n">
        <v>0</v>
      </c>
      <c r="H9" s="31" t="n">
        <v>27</v>
      </c>
      <c r="I9" s="122" t="n">
        <v>59.48</v>
      </c>
      <c r="J9" s="28" t="n">
        <v>0</v>
      </c>
      <c r="K9" s="29" t="n">
        <v>0</v>
      </c>
      <c r="L9" s="30" t="n">
        <v>1.4</v>
      </c>
      <c r="M9" s="30" t="n">
        <v>0</v>
      </c>
      <c r="N9" s="31" t="n">
        <v>0</v>
      </c>
      <c r="O9" s="28" t="n">
        <v>0.21</v>
      </c>
      <c r="P9" s="30" t="n">
        <v>0</v>
      </c>
      <c r="Q9" s="30" t="n">
        <v>0</v>
      </c>
      <c r="R9" s="30" t="n">
        <v>0.02</v>
      </c>
      <c r="S9" s="30" t="n">
        <v>0.2</v>
      </c>
      <c r="T9" s="30" t="n">
        <v>0</v>
      </c>
      <c r="U9" s="30" t="n">
        <v>0</v>
      </c>
      <c r="V9" s="31" t="n">
        <v>0</v>
      </c>
      <c r="W9" s="268"/>
    </row>
    <row r="10" s="67" customFormat="true" ht="26.45" hidden="false" customHeight="true" outlineLevel="0" collapsed="false">
      <c r="A10" s="45" t="n">
        <v>119</v>
      </c>
      <c r="B10" s="78" t="s">
        <v>33</v>
      </c>
      <c r="C10" s="86" t="s">
        <v>47</v>
      </c>
      <c r="D10" s="41" t="n">
        <v>20</v>
      </c>
      <c r="E10" s="78" t="n">
        <v>0.85</v>
      </c>
      <c r="F10" s="28" t="n">
        <v>1.78</v>
      </c>
      <c r="G10" s="30" t="n">
        <v>0.18</v>
      </c>
      <c r="H10" s="40" t="n">
        <v>11.05</v>
      </c>
      <c r="I10" s="124" t="n">
        <v>60</v>
      </c>
      <c r="J10" s="28" t="n">
        <v>0.025</v>
      </c>
      <c r="K10" s="30" t="n">
        <v>0.008</v>
      </c>
      <c r="L10" s="30" t="n">
        <v>0</v>
      </c>
      <c r="M10" s="30" t="n">
        <v>0</v>
      </c>
      <c r="N10" s="31" t="n">
        <v>0</v>
      </c>
      <c r="O10" s="28" t="n">
        <v>9.25</v>
      </c>
      <c r="P10" s="30" t="n">
        <v>54.5</v>
      </c>
      <c r="Q10" s="30" t="n">
        <v>16.25</v>
      </c>
      <c r="R10" s="30" t="n">
        <v>0.7</v>
      </c>
      <c r="S10" s="30" t="n">
        <v>23.25</v>
      </c>
      <c r="T10" s="30" t="n">
        <v>0.0008</v>
      </c>
      <c r="U10" s="30" t="n">
        <v>0.002</v>
      </c>
      <c r="V10" s="31" t="n">
        <v>0</v>
      </c>
      <c r="W10" s="269"/>
    </row>
    <row r="11" s="67" customFormat="true" ht="30" hidden="false" customHeight="true" outlineLevel="0" collapsed="false">
      <c r="A11" s="41" t="n">
        <v>120</v>
      </c>
      <c r="B11" s="78" t="s">
        <v>35</v>
      </c>
      <c r="C11" s="86" t="s">
        <v>48</v>
      </c>
      <c r="D11" s="41" t="n">
        <v>20</v>
      </c>
      <c r="E11" s="78" t="n">
        <v>1.12</v>
      </c>
      <c r="F11" s="28" t="n">
        <v>1.14</v>
      </c>
      <c r="G11" s="30" t="n">
        <v>0.22</v>
      </c>
      <c r="H11" s="40" t="n">
        <v>7.44</v>
      </c>
      <c r="I11" s="124" t="n">
        <v>36.26</v>
      </c>
      <c r="J11" s="28" t="n">
        <v>0.02</v>
      </c>
      <c r="K11" s="30" t="n">
        <v>0.024</v>
      </c>
      <c r="L11" s="30" t="n">
        <v>0.08</v>
      </c>
      <c r="M11" s="30" t="n">
        <v>0</v>
      </c>
      <c r="N11" s="31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  <c r="W11" s="268"/>
    </row>
    <row r="12" s="67" customFormat="true" ht="30" hidden="false" customHeight="true" outlineLevel="0" collapsed="false">
      <c r="A12" s="270"/>
      <c r="B12" s="271"/>
      <c r="C12" s="88" t="s">
        <v>37</v>
      </c>
      <c r="D12" s="272" t="n">
        <f aca="false">SUM(D6:D11)</f>
        <v>495</v>
      </c>
      <c r="E12" s="273" t="n">
        <f aca="false">E11+E10+E9+E8+E7+E6</f>
        <v>52.2</v>
      </c>
      <c r="F12" s="93" t="n">
        <f aca="false">F6+F7+F8+F9+F10+F11</f>
        <v>25.22</v>
      </c>
      <c r="G12" s="91" t="n">
        <f aca="false">G6+G7+G8+G9+G10+G11</f>
        <v>23.34</v>
      </c>
      <c r="H12" s="127" t="n">
        <f aca="false">H6+H7+H8+H9+H10+H11</f>
        <v>67.12</v>
      </c>
      <c r="I12" s="126" t="n">
        <f aca="false">SUM(I6:I11)</f>
        <v>538.28</v>
      </c>
      <c r="J12" s="93" t="n">
        <f aca="false">J6+J7+J8+J9+J10+J11</f>
        <v>0.235</v>
      </c>
      <c r="K12" s="91" t="n">
        <f aca="false">K6+K7+K8+K9+K10+K11</f>
        <v>0.272</v>
      </c>
      <c r="L12" s="91" t="n">
        <f aca="false">L6+L7+L8+L9+L10+L11</f>
        <v>6.02</v>
      </c>
      <c r="M12" s="91" t="n">
        <f aca="false">M6+M7+M8+M9+M10+M11</f>
        <v>139.5</v>
      </c>
      <c r="N12" s="125" t="n">
        <f aca="false">N6+N7+N8+N9+N10+N11</f>
        <v>0.23</v>
      </c>
      <c r="O12" s="93" t="n">
        <f aca="false">O6+O7+O8+O9+O10+O11</f>
        <v>178.22</v>
      </c>
      <c r="P12" s="91" t="n">
        <f aca="false">P6+P7+P8+P9+P10+P11</f>
        <v>381.95</v>
      </c>
      <c r="Q12" s="91" t="n">
        <f aca="false">Q6+Q7+Q8+Q9+Q10+Q11</f>
        <v>120.15</v>
      </c>
      <c r="R12" s="91" t="n">
        <f aca="false">R6+R7+R8+R9+R10+R11</f>
        <v>4.89</v>
      </c>
      <c r="S12" s="91" t="n">
        <f aca="false">S6+S7+S8+S9+S10+S11</f>
        <v>431.94</v>
      </c>
      <c r="T12" s="91" t="n">
        <f aca="false">T6+T7+T8+T9+T10+T11</f>
        <v>0.0078</v>
      </c>
      <c r="U12" s="91" t="n">
        <f aca="false">U6+U7+U8+U9+U10+U11</f>
        <v>0.00615</v>
      </c>
      <c r="V12" s="125" t="n">
        <f aca="false">V6+V7+V8+V9+V10+V11</f>
        <v>0.381</v>
      </c>
    </row>
    <row r="13" customFormat="false" ht="15" hidden="false" customHeight="false" outlineLevel="0" collapsed="false">
      <c r="A13" s="274"/>
      <c r="B13" s="274"/>
      <c r="C13" s="275"/>
      <c r="D13" s="275"/>
      <c r="E13" s="275"/>
      <c r="F13" s="276"/>
      <c r="G13" s="277"/>
      <c r="H13" s="275"/>
      <c r="I13" s="278"/>
      <c r="J13" s="275"/>
      <c r="K13" s="275"/>
      <c r="L13" s="275"/>
      <c r="M13" s="279"/>
      <c r="N13" s="279"/>
      <c r="O13" s="279"/>
      <c r="P13" s="279"/>
      <c r="Q13" s="279"/>
      <c r="R13" s="279"/>
      <c r="S13" s="279"/>
      <c r="T13" s="279"/>
      <c r="U13" s="279"/>
      <c r="V13" s="279"/>
    </row>
    <row r="14" customFormat="false" ht="15" hidden="false" customHeight="false" outlineLevel="0" collapsed="false">
      <c r="J14" s="96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2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2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0.85"/>
    <col collapsed="false" customWidth="true" hidden="false" outlineLevel="0" max="2" min="2" style="280" width="9"/>
    <col collapsed="false" customWidth="true" hidden="false" outlineLevel="0" max="3" min="3" style="0" width="28.29"/>
    <col collapsed="false" customWidth="true" hidden="false" outlineLevel="0" max="4" min="4" style="0" width="10"/>
    <col collapsed="false" customWidth="true" hidden="false" outlineLevel="0" max="5" min="5" style="0" width="10.42"/>
    <col collapsed="false" customWidth="true" hidden="false" outlineLevel="0" max="7" min="7" style="0" width="11.29"/>
    <col collapsed="false" customWidth="true" hidden="false" outlineLevel="0" max="8" min="8" style="0" width="12.86"/>
    <col collapsed="false" customWidth="true" hidden="false" outlineLevel="0" max="9" min="9" style="0" width="14.57"/>
    <col collapsed="false" customWidth="true" hidden="false" outlineLevel="0" max="10" min="10" style="0" width="10.58"/>
    <col collapsed="false" customWidth="true" hidden="false" outlineLevel="0" max="14" min="14" style="0" width="9.85"/>
    <col collapsed="false" customWidth="true" hidden="false" outlineLevel="0" max="20" min="20" style="0" width="10.99"/>
    <col collapsed="false" customWidth="true" hidden="false" outlineLevel="0" max="21" min="21" style="0" width="14.57"/>
  </cols>
  <sheetData>
    <row r="2" customFormat="false" ht="23.25" hidden="false" customHeight="false" outlineLevel="0" collapsed="false">
      <c r="A2" s="258"/>
      <c r="B2" s="281" t="s">
        <v>0</v>
      </c>
      <c r="C2" s="3"/>
      <c r="D2" s="4" t="s">
        <v>1</v>
      </c>
      <c r="E2" s="97" t="n">
        <v>15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259"/>
      <c r="B3" s="282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46.5" hidden="false" customHeight="false" outlineLevel="0" collapsed="false">
      <c r="A5" s="13"/>
      <c r="B5" s="12"/>
      <c r="C5" s="12"/>
      <c r="D5" s="12"/>
      <c r="E5" s="12"/>
      <c r="F5" s="18" t="s">
        <v>11</v>
      </c>
      <c r="G5" s="283" t="s">
        <v>12</v>
      </c>
      <c r="H5" s="284" t="s">
        <v>13</v>
      </c>
      <c r="I5" s="13"/>
      <c r="J5" s="18" t="s">
        <v>14</v>
      </c>
      <c r="K5" s="18" t="s">
        <v>15</v>
      </c>
      <c r="L5" s="283" t="s">
        <v>16</v>
      </c>
      <c r="M5" s="285" t="s">
        <v>17</v>
      </c>
      <c r="N5" s="284" t="s">
        <v>18</v>
      </c>
      <c r="O5" s="18" t="s">
        <v>19</v>
      </c>
      <c r="P5" s="283" t="s">
        <v>20</v>
      </c>
      <c r="Q5" s="283" t="s">
        <v>21</v>
      </c>
      <c r="R5" s="284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32.25" hidden="false" customHeight="true" outlineLevel="0" collapsed="false">
      <c r="A6" s="130" t="n">
        <v>284</v>
      </c>
      <c r="B6" s="76" t="n">
        <v>284</v>
      </c>
      <c r="C6" s="105" t="s">
        <v>91</v>
      </c>
      <c r="D6" s="131" t="n">
        <v>75</v>
      </c>
      <c r="E6" s="132" t="n">
        <v>23.45</v>
      </c>
      <c r="F6" s="107" t="n">
        <v>4.21</v>
      </c>
      <c r="G6" s="33" t="n">
        <v>1.13</v>
      </c>
      <c r="H6" s="77" t="n">
        <v>20.86</v>
      </c>
      <c r="I6" s="106" t="n">
        <v>111.57</v>
      </c>
      <c r="J6" s="106" t="n">
        <v>0.02</v>
      </c>
      <c r="K6" s="107" t="n">
        <v>0.05</v>
      </c>
      <c r="L6" s="33" t="n">
        <v>2.84</v>
      </c>
      <c r="M6" s="33" t="n">
        <v>0</v>
      </c>
      <c r="N6" s="34" t="n">
        <v>0.01</v>
      </c>
      <c r="O6" s="32" t="n">
        <v>39.13</v>
      </c>
      <c r="P6" s="33" t="n">
        <v>44.98</v>
      </c>
      <c r="Q6" s="33" t="n">
        <v>9.48</v>
      </c>
      <c r="R6" s="33" t="n">
        <v>1.45</v>
      </c>
      <c r="S6" s="33" t="n">
        <v>180.51</v>
      </c>
      <c r="T6" s="33" t="n">
        <v>0.0028</v>
      </c>
      <c r="U6" s="33" t="n">
        <v>0.0054</v>
      </c>
      <c r="V6" s="34" t="n">
        <v>0.01</v>
      </c>
    </row>
    <row r="7" s="67" customFormat="true" ht="32.25" hidden="false" customHeight="true" outlineLevel="0" collapsed="false">
      <c r="A7" s="41" t="n">
        <v>166</v>
      </c>
      <c r="B7" s="78" t="s">
        <v>29</v>
      </c>
      <c r="C7" s="42" t="s">
        <v>92</v>
      </c>
      <c r="D7" s="85" t="n">
        <v>205</v>
      </c>
      <c r="E7" s="35" t="n">
        <v>10.55</v>
      </c>
      <c r="F7" s="28" t="n">
        <v>8.78</v>
      </c>
      <c r="G7" s="30" t="n">
        <v>8.33</v>
      </c>
      <c r="H7" s="40" t="n">
        <v>32.87</v>
      </c>
      <c r="I7" s="44" t="n">
        <v>241.61</v>
      </c>
      <c r="J7" s="44" t="n">
        <v>0.15</v>
      </c>
      <c r="K7" s="29" t="n">
        <v>0.24</v>
      </c>
      <c r="L7" s="30" t="n">
        <v>0.99</v>
      </c>
      <c r="M7" s="30" t="n">
        <v>40</v>
      </c>
      <c r="N7" s="40" t="n">
        <v>0.16</v>
      </c>
      <c r="O7" s="28" t="n">
        <v>211.94</v>
      </c>
      <c r="P7" s="30" t="n">
        <v>217.43</v>
      </c>
      <c r="Q7" s="30" t="n">
        <v>47.11</v>
      </c>
      <c r="R7" s="30" t="n">
        <v>0.98</v>
      </c>
      <c r="S7" s="30" t="n">
        <v>289.46</v>
      </c>
      <c r="T7" s="30" t="n">
        <v>0.01638</v>
      </c>
      <c r="U7" s="30" t="n">
        <v>0.00417</v>
      </c>
      <c r="V7" s="31" t="n">
        <v>0.04</v>
      </c>
    </row>
    <row r="8" s="67" customFormat="true" ht="32.25" hidden="false" customHeight="true" outlineLevel="0" collapsed="false">
      <c r="A8" s="41" t="n">
        <v>159</v>
      </c>
      <c r="B8" s="78" t="s">
        <v>31</v>
      </c>
      <c r="C8" s="42" t="s">
        <v>93</v>
      </c>
      <c r="D8" s="85" t="n">
        <v>200</v>
      </c>
      <c r="E8" s="35" t="n">
        <v>11.75</v>
      </c>
      <c r="F8" s="28" t="n">
        <v>0.2</v>
      </c>
      <c r="G8" s="30" t="n">
        <v>0</v>
      </c>
      <c r="H8" s="40" t="n">
        <v>19.8</v>
      </c>
      <c r="I8" s="44" t="n">
        <v>80</v>
      </c>
      <c r="J8" s="44" t="n">
        <v>0</v>
      </c>
      <c r="K8" s="29" t="n">
        <v>0</v>
      </c>
      <c r="L8" s="30" t="n">
        <v>9.2</v>
      </c>
      <c r="M8" s="30" t="n">
        <v>0</v>
      </c>
      <c r="N8" s="31" t="n">
        <v>0</v>
      </c>
      <c r="O8" s="29" t="n">
        <v>14.58</v>
      </c>
      <c r="P8" s="30" t="n">
        <v>7.12</v>
      </c>
      <c r="Q8" s="30" t="n">
        <v>7.3</v>
      </c>
      <c r="R8" s="30" t="n">
        <v>0.86</v>
      </c>
      <c r="S8" s="30" t="n">
        <v>13.56</v>
      </c>
      <c r="T8" s="30" t="n">
        <v>0</v>
      </c>
      <c r="U8" s="30" t="n">
        <v>0</v>
      </c>
      <c r="V8" s="31" t="n">
        <v>0</v>
      </c>
    </row>
    <row r="9" s="67" customFormat="true" ht="32.25" hidden="false" customHeight="true" outlineLevel="0" collapsed="false">
      <c r="A9" s="45" t="n">
        <v>121</v>
      </c>
      <c r="B9" s="35" t="s">
        <v>33</v>
      </c>
      <c r="C9" s="42" t="s">
        <v>34</v>
      </c>
      <c r="D9" s="43" t="n">
        <v>20</v>
      </c>
      <c r="E9" s="36" t="n">
        <v>1.5</v>
      </c>
      <c r="F9" s="29" t="n">
        <v>2.63</v>
      </c>
      <c r="G9" s="30" t="n">
        <v>1.01</v>
      </c>
      <c r="H9" s="40" t="n">
        <v>17.43</v>
      </c>
      <c r="I9" s="46" t="n">
        <v>91.7</v>
      </c>
      <c r="J9" s="28" t="n">
        <v>0.04</v>
      </c>
      <c r="K9" s="30" t="n">
        <v>0.01</v>
      </c>
      <c r="L9" s="30" t="n">
        <v>0</v>
      </c>
      <c r="M9" s="30" t="n">
        <v>0</v>
      </c>
      <c r="N9" s="31" t="n">
        <v>0</v>
      </c>
      <c r="O9" s="29" t="n">
        <v>6.65</v>
      </c>
      <c r="P9" s="30" t="n">
        <v>22.75</v>
      </c>
      <c r="Q9" s="30" t="n">
        <v>4.55</v>
      </c>
      <c r="R9" s="30" t="n">
        <v>0.42</v>
      </c>
      <c r="S9" s="30" t="n">
        <v>32.2</v>
      </c>
      <c r="T9" s="30" t="n">
        <v>0</v>
      </c>
      <c r="U9" s="30" t="n">
        <v>0</v>
      </c>
      <c r="V9" s="31" t="n">
        <v>0</v>
      </c>
    </row>
    <row r="10" s="67" customFormat="true" ht="32.25" hidden="false" customHeight="true" outlineLevel="0" collapsed="false">
      <c r="A10" s="41" t="n">
        <v>120</v>
      </c>
      <c r="B10" s="78" t="s">
        <v>35</v>
      </c>
      <c r="C10" s="86" t="s">
        <v>48</v>
      </c>
      <c r="D10" s="36" t="n">
        <v>20</v>
      </c>
      <c r="E10" s="257" t="n">
        <v>1.12</v>
      </c>
      <c r="F10" s="29" t="n">
        <v>2.64</v>
      </c>
      <c r="G10" s="30" t="n">
        <v>0.48</v>
      </c>
      <c r="H10" s="40" t="n">
        <v>16.08</v>
      </c>
      <c r="I10" s="44" t="n">
        <v>79.2</v>
      </c>
      <c r="J10" s="29" t="n">
        <v>0.07</v>
      </c>
      <c r="K10" s="29" t="n">
        <v>0.03</v>
      </c>
      <c r="L10" s="30" t="n">
        <v>0</v>
      </c>
      <c r="M10" s="30" t="n">
        <v>0</v>
      </c>
      <c r="N10" s="40" t="n">
        <v>0</v>
      </c>
      <c r="O10" s="28" t="n">
        <v>11.6</v>
      </c>
      <c r="P10" s="30" t="n">
        <v>60</v>
      </c>
      <c r="Q10" s="30" t="n">
        <v>18.8</v>
      </c>
      <c r="R10" s="30" t="n">
        <v>1.56</v>
      </c>
      <c r="S10" s="30" t="n">
        <v>94</v>
      </c>
      <c r="T10" s="30" t="n">
        <v>0.0017</v>
      </c>
      <c r="U10" s="30" t="n">
        <v>0.0022</v>
      </c>
      <c r="V10" s="31" t="n">
        <v>0.01</v>
      </c>
    </row>
    <row r="11" s="67" customFormat="true" ht="26.45" hidden="false" customHeight="true" outlineLevel="0" collapsed="false">
      <c r="A11" s="41"/>
      <c r="B11" s="78"/>
      <c r="C11" s="88" t="s">
        <v>37</v>
      </c>
      <c r="D11" s="286" t="n">
        <f aca="false">D10+D9+D8+D7+D6</f>
        <v>520</v>
      </c>
      <c r="E11" s="286" t="n">
        <f aca="false">E10+E9+E8+E7+E6</f>
        <v>48.37</v>
      </c>
      <c r="F11" s="286" t="n">
        <f aca="false">F10+F9+F8+F7+F6</f>
        <v>18.46</v>
      </c>
      <c r="G11" s="286" t="n">
        <f aca="false">G10+G9+G8+G7+G6</f>
        <v>10.95</v>
      </c>
      <c r="H11" s="286" t="n">
        <f aca="false">H10+H9+H8+H7+H6</f>
        <v>107.04</v>
      </c>
      <c r="I11" s="286" t="n">
        <f aca="false">I10+I9+I8+I7+I6</f>
        <v>604.08</v>
      </c>
      <c r="J11" s="286" t="n">
        <f aca="false">J10+J9+J8+J7+J6</f>
        <v>0.28</v>
      </c>
      <c r="K11" s="286" t="n">
        <f aca="false">K10+K9+K8+K7+K6</f>
        <v>0.33</v>
      </c>
      <c r="L11" s="286" t="n">
        <f aca="false">L10+L9+L8+L7+L6</f>
        <v>13.03</v>
      </c>
      <c r="M11" s="286" t="n">
        <f aca="false">M10+M9+M8+M7+M6</f>
        <v>40</v>
      </c>
      <c r="N11" s="286" t="n">
        <f aca="false">N10+N9+N8+N7+N6</f>
        <v>0.17</v>
      </c>
      <c r="O11" s="286" t="n">
        <f aca="false">O10+O9+O8+O7+O6</f>
        <v>283.9</v>
      </c>
      <c r="P11" s="286" t="n">
        <f aca="false">P10+P9+P8+P7+P6</f>
        <v>352.28</v>
      </c>
      <c r="Q11" s="286" t="n">
        <f aca="false">Q10+Q9+Q8+Q7+Q6</f>
        <v>87.24</v>
      </c>
      <c r="R11" s="286" t="n">
        <f aca="false">R10+R9+R8+R7+R6</f>
        <v>5.27</v>
      </c>
      <c r="S11" s="286" t="n">
        <f aca="false">S10+S9+S8+S7+S6</f>
        <v>609.73</v>
      </c>
      <c r="T11" s="286" t="n">
        <f aca="false">T10+T9+T8+T7+T6</f>
        <v>0.02088</v>
      </c>
      <c r="U11" s="286" t="n">
        <f aca="false">U10+U9+U8+U7+U6</f>
        <v>0.01177</v>
      </c>
      <c r="V11" s="286" t="n">
        <f aca="false">V10+V9+V8+V7+V6</f>
        <v>0.06</v>
      </c>
    </row>
    <row r="12" customFormat="false" ht="15" hidden="false" customHeight="false" outlineLevel="0" collapsed="false">
      <c r="A12" s="274"/>
      <c r="B12" s="287"/>
      <c r="C12" s="275"/>
      <c r="D12" s="275"/>
      <c r="E12" s="277"/>
      <c r="F12" s="276"/>
      <c r="G12" s="277"/>
      <c r="H12" s="275"/>
      <c r="I12" s="278"/>
      <c r="J12" s="275"/>
      <c r="K12" s="275"/>
      <c r="L12" s="275"/>
      <c r="M12" s="279"/>
      <c r="N12" s="279"/>
      <c r="O12" s="279"/>
      <c r="P12" s="279"/>
      <c r="Q12" s="279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3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B2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280" width="11.42"/>
    <col collapsed="false" customWidth="true" hidden="false" outlineLevel="0" max="3" min="3" style="0" width="27.29"/>
    <col collapsed="false" customWidth="true" hidden="false" outlineLevel="0" max="4" min="4" style="0" width="8.29"/>
    <col collapsed="false" customWidth="true" hidden="false" outlineLevel="0" max="5" min="5" style="0" width="11.42"/>
    <col collapsed="false" customWidth="true" hidden="false" outlineLevel="0" max="6" min="6" style="0" width="11.99"/>
    <col collapsed="false" customWidth="true" hidden="false" outlineLevel="0" max="7" min="7" style="0" width="11.29"/>
    <col collapsed="false" customWidth="true" hidden="false" outlineLevel="0" max="8" min="8" style="0" width="12.86"/>
    <col collapsed="false" customWidth="true" hidden="false" outlineLevel="0" max="9" min="9" style="0" width="17"/>
    <col collapsed="false" customWidth="true" hidden="false" outlineLevel="0" max="10" min="10" style="0" width="10.29"/>
    <col collapsed="false" customWidth="true" hidden="false" outlineLevel="0" max="14" min="14" style="0" width="9.85"/>
    <col collapsed="false" customWidth="true" hidden="false" outlineLevel="0" max="20" min="20" style="0" width="13.01"/>
    <col collapsed="false" customWidth="true" hidden="false" outlineLevel="0" max="21" min="21" style="0" width="13.86"/>
  </cols>
  <sheetData>
    <row r="2" customFormat="false" ht="23.25" hidden="false" customHeight="false" outlineLevel="0" collapsed="false">
      <c r="A2" s="258"/>
      <c r="B2" s="281" t="s">
        <v>0</v>
      </c>
      <c r="C2" s="3"/>
      <c r="D2" s="4" t="s">
        <v>1</v>
      </c>
      <c r="E2" s="97" t="n">
        <v>16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259"/>
      <c r="B3" s="282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5" t="s">
        <v>9</v>
      </c>
      <c r="K4" s="15"/>
      <c r="L4" s="15"/>
      <c r="M4" s="15"/>
      <c r="N4" s="15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28.5" hidden="false" customHeight="true" outlineLevel="0" collapsed="false">
      <c r="A5" s="13"/>
      <c r="B5" s="12"/>
      <c r="C5" s="12"/>
      <c r="D5" s="12"/>
      <c r="E5" s="12"/>
      <c r="F5" s="288" t="s">
        <v>11</v>
      </c>
      <c r="G5" s="11" t="s">
        <v>12</v>
      </c>
      <c r="H5" s="289" t="s">
        <v>13</v>
      </c>
      <c r="I5" s="13"/>
      <c r="J5" s="18" t="s">
        <v>14</v>
      </c>
      <c r="K5" s="18" t="s">
        <v>15</v>
      </c>
      <c r="L5" s="283" t="s">
        <v>16</v>
      </c>
      <c r="M5" s="285" t="s">
        <v>17</v>
      </c>
      <c r="N5" s="284" t="s">
        <v>18</v>
      </c>
      <c r="O5" s="290" t="s">
        <v>19</v>
      </c>
      <c r="P5" s="283" t="s">
        <v>20</v>
      </c>
      <c r="Q5" s="283" t="s">
        <v>21</v>
      </c>
      <c r="R5" s="284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31.5" hidden="false" customHeight="true" outlineLevel="0" collapsed="false">
      <c r="A6" s="291" t="n">
        <v>301</v>
      </c>
      <c r="B6" s="133" t="s">
        <v>94</v>
      </c>
      <c r="C6" s="292" t="s">
        <v>95</v>
      </c>
      <c r="D6" s="293" t="n">
        <v>60</v>
      </c>
      <c r="E6" s="294" t="n">
        <v>4</v>
      </c>
      <c r="F6" s="28" t="n">
        <v>2.67</v>
      </c>
      <c r="G6" s="30" t="n">
        <v>9.57</v>
      </c>
      <c r="H6" s="31" t="n">
        <v>17.81</v>
      </c>
      <c r="I6" s="39" t="n">
        <v>168.61</v>
      </c>
      <c r="J6" s="32" t="n">
        <v>0.02</v>
      </c>
      <c r="K6" s="107" t="n">
        <v>0.05</v>
      </c>
      <c r="L6" s="33" t="n">
        <v>0.26</v>
      </c>
      <c r="M6" s="33" t="n">
        <v>30</v>
      </c>
      <c r="N6" s="34" t="n">
        <v>0.14</v>
      </c>
      <c r="O6" s="107" t="n">
        <v>39.34</v>
      </c>
      <c r="P6" s="33" t="n">
        <v>43.43</v>
      </c>
      <c r="Q6" s="33" t="n">
        <v>6.69</v>
      </c>
      <c r="R6" s="33" t="n">
        <v>0.3</v>
      </c>
      <c r="S6" s="33" t="n">
        <v>58.08</v>
      </c>
      <c r="T6" s="33" t="n">
        <v>0.0026</v>
      </c>
      <c r="U6" s="33" t="n">
        <v>0.0016</v>
      </c>
      <c r="V6" s="33" t="n">
        <v>0.01</v>
      </c>
    </row>
    <row r="7" s="67" customFormat="true" ht="31.5" hidden="false" customHeight="true" outlineLevel="0" collapsed="false">
      <c r="A7" s="41" t="n">
        <v>59</v>
      </c>
      <c r="B7" s="36" t="s">
        <v>29</v>
      </c>
      <c r="C7" s="227" t="s">
        <v>96</v>
      </c>
      <c r="D7" s="38" t="n">
        <v>205</v>
      </c>
      <c r="E7" s="35" t="n">
        <v>16.55</v>
      </c>
      <c r="F7" s="28" t="n">
        <v>7.79</v>
      </c>
      <c r="G7" s="30" t="n">
        <v>11.89</v>
      </c>
      <c r="H7" s="31" t="n">
        <v>26.65</v>
      </c>
      <c r="I7" s="39" t="n">
        <v>244.56</v>
      </c>
      <c r="J7" s="144" t="n">
        <v>0.22</v>
      </c>
      <c r="K7" s="137" t="n">
        <v>0.24</v>
      </c>
      <c r="L7" s="138" t="n">
        <v>0</v>
      </c>
      <c r="M7" s="138" t="n">
        <v>13.53</v>
      </c>
      <c r="N7" s="139" t="n">
        <v>0.12</v>
      </c>
      <c r="O7" s="144" t="n">
        <v>47.76</v>
      </c>
      <c r="P7" s="138" t="n">
        <v>176.54</v>
      </c>
      <c r="Q7" s="138" t="n">
        <v>57.95</v>
      </c>
      <c r="R7" s="138" t="n">
        <v>1.98</v>
      </c>
      <c r="S7" s="138" t="n">
        <v>292.94</v>
      </c>
      <c r="T7" s="138" t="n">
        <v>0.018</v>
      </c>
      <c r="U7" s="138" t="n">
        <v>0.004</v>
      </c>
      <c r="V7" s="145" t="n">
        <v>0.047</v>
      </c>
    </row>
    <row r="8" s="67" customFormat="true" ht="31.5" hidden="false" customHeight="true" outlineLevel="0" collapsed="false">
      <c r="A8" s="133" t="n">
        <v>114</v>
      </c>
      <c r="B8" s="134" t="s">
        <v>31</v>
      </c>
      <c r="C8" s="295" t="s">
        <v>32</v>
      </c>
      <c r="D8" s="296" t="n">
        <v>200</v>
      </c>
      <c r="E8" s="136" t="n">
        <v>1.8</v>
      </c>
      <c r="F8" s="137" t="n">
        <v>0.2</v>
      </c>
      <c r="G8" s="138" t="n">
        <v>0</v>
      </c>
      <c r="H8" s="139" t="n">
        <v>11</v>
      </c>
      <c r="I8" s="161" t="n">
        <v>44.8</v>
      </c>
      <c r="J8" s="144" t="n">
        <v>0</v>
      </c>
      <c r="K8" s="137" t="n">
        <v>0</v>
      </c>
      <c r="L8" s="138" t="n">
        <v>0.08</v>
      </c>
      <c r="M8" s="138" t="n">
        <v>0</v>
      </c>
      <c r="N8" s="145" t="n">
        <v>0</v>
      </c>
      <c r="O8" s="137" t="n">
        <v>13.56</v>
      </c>
      <c r="P8" s="138" t="n">
        <v>7.66</v>
      </c>
      <c r="Q8" s="138" t="n">
        <v>4.08</v>
      </c>
      <c r="R8" s="138" t="n">
        <v>0.8</v>
      </c>
      <c r="S8" s="138" t="n">
        <v>0.68</v>
      </c>
      <c r="T8" s="138" t="n">
        <v>0</v>
      </c>
      <c r="U8" s="138" t="n">
        <v>0</v>
      </c>
      <c r="V8" s="145" t="n">
        <v>0</v>
      </c>
    </row>
    <row r="9" s="67" customFormat="true" ht="31.5" hidden="false" customHeight="true" outlineLevel="0" collapsed="false">
      <c r="A9" s="45" t="n">
        <v>121</v>
      </c>
      <c r="B9" s="35" t="s">
        <v>33</v>
      </c>
      <c r="C9" s="42" t="s">
        <v>34</v>
      </c>
      <c r="D9" s="38" t="n">
        <v>20</v>
      </c>
      <c r="E9" s="36" t="n">
        <v>1.5</v>
      </c>
      <c r="F9" s="29" t="n">
        <v>1.44</v>
      </c>
      <c r="G9" s="30" t="n">
        <v>0.13</v>
      </c>
      <c r="H9" s="40" t="n">
        <v>9.83</v>
      </c>
      <c r="I9" s="46" t="n">
        <v>50.44</v>
      </c>
      <c r="J9" s="28" t="n">
        <v>0.04</v>
      </c>
      <c r="K9" s="29" t="n">
        <v>0.007</v>
      </c>
      <c r="L9" s="138" t="n">
        <v>0</v>
      </c>
      <c r="M9" s="138" t="n">
        <v>0</v>
      </c>
      <c r="N9" s="139" t="n">
        <v>0</v>
      </c>
      <c r="O9" s="144" t="n">
        <v>7.5</v>
      </c>
      <c r="P9" s="138" t="n">
        <v>24.6</v>
      </c>
      <c r="Q9" s="138" t="n">
        <v>9.9</v>
      </c>
      <c r="R9" s="138" t="n">
        <v>0.45</v>
      </c>
      <c r="S9" s="138" t="n">
        <v>18.4</v>
      </c>
      <c r="T9" s="138" t="n">
        <v>0</v>
      </c>
      <c r="U9" s="138" t="n">
        <v>0</v>
      </c>
      <c r="V9" s="145" t="n">
        <v>0</v>
      </c>
    </row>
    <row r="10" s="67" customFormat="true" ht="31.5" hidden="false" customHeight="true" outlineLevel="0" collapsed="false">
      <c r="A10" s="41" t="n">
        <v>120</v>
      </c>
      <c r="B10" s="36" t="s">
        <v>48</v>
      </c>
      <c r="C10" s="47" t="s">
        <v>36</v>
      </c>
      <c r="D10" s="36" t="n">
        <v>20</v>
      </c>
      <c r="E10" s="297" t="n">
        <v>1.12</v>
      </c>
      <c r="F10" s="28" t="n">
        <v>1.14</v>
      </c>
      <c r="G10" s="30" t="n">
        <v>0.22</v>
      </c>
      <c r="H10" s="31" t="n">
        <v>7.44</v>
      </c>
      <c r="I10" s="48" t="n">
        <v>36.26</v>
      </c>
      <c r="J10" s="28" t="n">
        <v>0.02</v>
      </c>
      <c r="K10" s="29" t="n">
        <v>0.024</v>
      </c>
      <c r="L10" s="30" t="n">
        <v>0.08</v>
      </c>
      <c r="M10" s="30" t="n">
        <v>0</v>
      </c>
      <c r="N10" s="31" t="n">
        <v>0</v>
      </c>
      <c r="O10" s="28" t="n">
        <v>6.8</v>
      </c>
      <c r="P10" s="30" t="n">
        <v>24</v>
      </c>
      <c r="Q10" s="30" t="n">
        <v>8.2</v>
      </c>
      <c r="R10" s="30" t="n">
        <v>0.46</v>
      </c>
      <c r="S10" s="30" t="n">
        <v>73.5</v>
      </c>
      <c r="T10" s="30" t="n">
        <v>0.002</v>
      </c>
      <c r="U10" s="30" t="n">
        <v>0.002</v>
      </c>
      <c r="V10" s="31" t="n">
        <v>0.012</v>
      </c>
    </row>
    <row r="11" s="67" customFormat="true" ht="31.5" hidden="false" customHeight="true" outlineLevel="0" collapsed="false">
      <c r="A11" s="41" t="s">
        <v>60</v>
      </c>
      <c r="B11" s="36" t="s">
        <v>45</v>
      </c>
      <c r="C11" s="298" t="s">
        <v>97</v>
      </c>
      <c r="D11" s="36" t="n">
        <v>250</v>
      </c>
      <c r="E11" s="299" t="n">
        <v>60</v>
      </c>
      <c r="F11" s="28" t="n">
        <v>8.25</v>
      </c>
      <c r="G11" s="30" t="n">
        <v>6.25</v>
      </c>
      <c r="H11" s="31" t="n">
        <v>22</v>
      </c>
      <c r="I11" s="48" t="n">
        <v>175</v>
      </c>
      <c r="J11" s="28"/>
      <c r="K11" s="29"/>
      <c r="L11" s="30"/>
      <c r="M11" s="30"/>
      <c r="N11" s="31"/>
      <c r="O11" s="28"/>
      <c r="P11" s="30"/>
      <c r="Q11" s="30"/>
      <c r="R11" s="30"/>
      <c r="S11" s="30"/>
      <c r="T11" s="30"/>
      <c r="U11" s="30"/>
      <c r="V11" s="31"/>
    </row>
    <row r="12" s="67" customFormat="true" ht="26.45" hidden="false" customHeight="true" outlineLevel="0" collapsed="false">
      <c r="A12" s="41"/>
      <c r="B12" s="36"/>
      <c r="C12" s="49" t="s">
        <v>37</v>
      </c>
      <c r="D12" s="50" t="n">
        <f aca="false">SUM(D6:D11)</f>
        <v>755</v>
      </c>
      <c r="E12" s="299" t="n">
        <f aca="false">E11+E10+E9+E8+E7+E6</f>
        <v>84.97</v>
      </c>
      <c r="F12" s="28" t="n">
        <f aca="false">F6+F7+F8+F9+F10+F11</f>
        <v>21.49</v>
      </c>
      <c r="G12" s="30" t="n">
        <f aca="false">G6+G7+G8+G9+G10+G11</f>
        <v>28.06</v>
      </c>
      <c r="H12" s="31" t="n">
        <f aca="false">H6+H7+H8+H9+H10+H11</f>
        <v>94.73</v>
      </c>
      <c r="I12" s="300" t="n">
        <f aca="false">SUM(I6:I11)</f>
        <v>719.67</v>
      </c>
      <c r="J12" s="28" t="n">
        <f aca="false">J6+J7+J8+J9+J10+J11</f>
        <v>0.3</v>
      </c>
      <c r="K12" s="30" t="n">
        <f aca="false">K6+K7+K8+K9+K10+K11</f>
        <v>0.321</v>
      </c>
      <c r="L12" s="30" t="n">
        <f aca="false">L6+L7+L8+L9+L10+L11</f>
        <v>0.42</v>
      </c>
      <c r="M12" s="30" t="n">
        <f aca="false">M6+M7+M8+M9+M10+M11</f>
        <v>43.53</v>
      </c>
      <c r="N12" s="40" t="n">
        <f aca="false">N6+N7+N8+N9+N10+N11</f>
        <v>0.26</v>
      </c>
      <c r="O12" s="28" t="n">
        <f aca="false">O6+O7+O8+O9+O10+O11</f>
        <v>114.96</v>
      </c>
      <c r="P12" s="30" t="n">
        <f aca="false">P6+P7+P8+P9+P10+P11</f>
        <v>276.23</v>
      </c>
      <c r="Q12" s="30" t="n">
        <f aca="false">Q6+Q7+Q8+Q9+Q10+Q11</f>
        <v>86.82</v>
      </c>
      <c r="R12" s="30" t="n">
        <f aca="false">R6+R7+R8+R9+R10+R11</f>
        <v>3.99</v>
      </c>
      <c r="S12" s="30" t="n">
        <f aca="false">S6+S7+S8+S9+S10+S11</f>
        <v>443.6</v>
      </c>
      <c r="T12" s="30" t="n">
        <f aca="false">T6+T7+T8+T9+T10+T11</f>
        <v>0.0226</v>
      </c>
      <c r="U12" s="30" t="n">
        <f aca="false">U6+U7+U8+U9+U10+U11</f>
        <v>0.0076</v>
      </c>
      <c r="V12" s="31" t="n">
        <f aca="false">V6+V7+V8+V9+V10+V11</f>
        <v>0.069</v>
      </c>
    </row>
    <row r="13" customFormat="false" ht="15" hidden="false" customHeight="false" outlineLevel="0" collapsed="false">
      <c r="A13" s="274"/>
      <c r="B13" s="287"/>
      <c r="C13" s="275"/>
      <c r="D13" s="275"/>
      <c r="E13" s="277"/>
      <c r="F13" s="276"/>
      <c r="G13" s="277"/>
      <c r="H13" s="275"/>
      <c r="I13" s="278"/>
      <c r="J13" s="275"/>
      <c r="K13" s="275"/>
      <c r="L13" s="275"/>
      <c r="M13" s="279"/>
      <c r="N13" s="279"/>
      <c r="O13" s="279"/>
      <c r="P13" s="279"/>
      <c r="Q13" s="279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7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1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0" width="11.42"/>
    <col collapsed="false" customWidth="true" hidden="false" outlineLevel="0" max="3" min="3" style="0" width="53.14"/>
    <col collapsed="false" customWidth="true" hidden="false" outlineLevel="0" max="4" min="4" style="0" width="9.42"/>
    <col collapsed="false" customWidth="true" hidden="false" outlineLevel="0" max="5" min="5" style="0" width="10.85"/>
    <col collapsed="false" customWidth="true" hidden="false" outlineLevel="0" max="6" min="6" style="0" width="9.71"/>
    <col collapsed="false" customWidth="true" hidden="false" outlineLevel="0" max="7" min="7" style="0" width="8.86"/>
    <col collapsed="false" customWidth="true" hidden="false" outlineLevel="0" max="8" min="8" style="0" width="10.58"/>
    <col collapsed="false" customWidth="true" hidden="false" outlineLevel="0" max="9" min="9" style="0" width="16.86"/>
    <col collapsed="false" customWidth="true" hidden="false" outlineLevel="0" max="10" min="10" style="0" width="11.29"/>
    <col collapsed="false" customWidth="true" hidden="false" outlineLevel="0" max="14" min="14" style="0" width="9.14"/>
    <col collapsed="false" customWidth="true" hidden="false" outlineLevel="0" max="21" min="21" style="0" width="9.85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17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5" t="s">
        <v>9</v>
      </c>
      <c r="K4" s="15"/>
      <c r="L4" s="15"/>
      <c r="M4" s="15"/>
      <c r="N4" s="15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28.5" hidden="false" customHeight="true" outlineLevel="0" collapsed="false">
      <c r="A5" s="13"/>
      <c r="B5" s="12"/>
      <c r="C5" s="12"/>
      <c r="D5" s="12"/>
      <c r="E5" s="12"/>
      <c r="F5" s="288" t="s">
        <v>11</v>
      </c>
      <c r="G5" s="11" t="s">
        <v>12</v>
      </c>
      <c r="H5" s="301" t="s">
        <v>13</v>
      </c>
      <c r="I5" s="13"/>
      <c r="J5" s="18" t="s">
        <v>14</v>
      </c>
      <c r="K5" s="18" t="s">
        <v>15</v>
      </c>
      <c r="L5" s="283" t="s">
        <v>16</v>
      </c>
      <c r="M5" s="285" t="s">
        <v>17</v>
      </c>
      <c r="N5" s="284" t="s">
        <v>18</v>
      </c>
      <c r="O5" s="290" t="s">
        <v>19</v>
      </c>
      <c r="P5" s="283" t="s">
        <v>20</v>
      </c>
      <c r="Q5" s="283" t="s">
        <v>21</v>
      </c>
      <c r="R5" s="284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26.45" hidden="false" customHeight="true" outlineLevel="0" collapsed="false">
      <c r="A6" s="132" t="s">
        <v>39</v>
      </c>
      <c r="B6" s="76" t="s">
        <v>27</v>
      </c>
      <c r="C6" s="246" t="s">
        <v>40</v>
      </c>
      <c r="D6" s="201" t="n">
        <v>17</v>
      </c>
      <c r="E6" s="302" t="n">
        <v>13.52</v>
      </c>
      <c r="F6" s="180" t="n">
        <v>1.7</v>
      </c>
      <c r="G6" s="181" t="n">
        <v>4.42</v>
      </c>
      <c r="H6" s="183" t="n">
        <v>0.85</v>
      </c>
      <c r="I6" s="303" t="n">
        <v>49.98</v>
      </c>
      <c r="J6" s="180" t="n">
        <v>0</v>
      </c>
      <c r="K6" s="304" t="n">
        <v>0</v>
      </c>
      <c r="L6" s="181" t="n">
        <v>0.1</v>
      </c>
      <c r="M6" s="181" t="n">
        <v>0</v>
      </c>
      <c r="N6" s="182" t="n">
        <v>0</v>
      </c>
      <c r="O6" s="180" t="n">
        <v>25.16</v>
      </c>
      <c r="P6" s="181" t="n">
        <v>18.19</v>
      </c>
      <c r="Q6" s="181" t="n">
        <v>3.74</v>
      </c>
      <c r="R6" s="181" t="n">
        <v>0.1</v>
      </c>
      <c r="S6" s="181" t="n">
        <v>0</v>
      </c>
      <c r="T6" s="181" t="n">
        <v>0</v>
      </c>
      <c r="U6" s="181" t="n">
        <v>0</v>
      </c>
      <c r="V6" s="183" t="n">
        <v>0</v>
      </c>
    </row>
    <row r="7" s="67" customFormat="true" ht="26.45" hidden="false" customHeight="true" outlineLevel="0" collapsed="false">
      <c r="A7" s="35" t="n">
        <v>152</v>
      </c>
      <c r="B7" s="36" t="s">
        <v>50</v>
      </c>
      <c r="C7" s="255" t="s">
        <v>51</v>
      </c>
      <c r="D7" s="38" t="n">
        <v>90</v>
      </c>
      <c r="E7" s="35" t="n">
        <v>36.2</v>
      </c>
      <c r="F7" s="184" t="n">
        <v>17.25</v>
      </c>
      <c r="G7" s="185" t="n">
        <v>14.98</v>
      </c>
      <c r="H7" s="186" t="n">
        <v>7.87</v>
      </c>
      <c r="I7" s="187" t="n">
        <v>235.78</v>
      </c>
      <c r="J7" s="184" t="n">
        <v>0.07</v>
      </c>
      <c r="K7" s="185" t="n">
        <v>0.12</v>
      </c>
      <c r="L7" s="185" t="n">
        <v>0.81</v>
      </c>
      <c r="M7" s="185" t="n">
        <v>10</v>
      </c>
      <c r="N7" s="229" t="n">
        <v>0.02</v>
      </c>
      <c r="O7" s="184" t="n">
        <v>24.88</v>
      </c>
      <c r="P7" s="185" t="n">
        <v>155.37</v>
      </c>
      <c r="Q7" s="185" t="n">
        <v>19.91</v>
      </c>
      <c r="R7" s="185" t="n">
        <v>1.72</v>
      </c>
      <c r="S7" s="185" t="n">
        <v>234.74</v>
      </c>
      <c r="T7" s="185" t="n">
        <v>0.005</v>
      </c>
      <c r="U7" s="185" t="n">
        <v>0.0009</v>
      </c>
      <c r="V7" s="186" t="n">
        <v>0.08</v>
      </c>
    </row>
    <row r="8" s="67" customFormat="true" ht="26.45" hidden="false" customHeight="true" outlineLevel="0" collapsed="false">
      <c r="A8" s="36" t="n">
        <v>53</v>
      </c>
      <c r="B8" s="35" t="s">
        <v>41</v>
      </c>
      <c r="C8" s="230" t="s">
        <v>80</v>
      </c>
      <c r="D8" s="35" t="n">
        <v>150</v>
      </c>
      <c r="E8" s="36" t="n">
        <v>8.4</v>
      </c>
      <c r="F8" s="231" t="n">
        <v>3.3</v>
      </c>
      <c r="G8" s="81" t="n">
        <v>4.95</v>
      </c>
      <c r="H8" s="84" t="n">
        <v>32.25</v>
      </c>
      <c r="I8" s="232" t="n">
        <v>186.45</v>
      </c>
      <c r="J8" s="231" t="n">
        <v>0.03</v>
      </c>
      <c r="K8" s="231" t="n">
        <v>0.03</v>
      </c>
      <c r="L8" s="81" t="n">
        <v>0</v>
      </c>
      <c r="M8" s="81" t="n">
        <v>18.9</v>
      </c>
      <c r="N8" s="84" t="n">
        <v>0.08</v>
      </c>
      <c r="O8" s="80" t="n">
        <v>4.95</v>
      </c>
      <c r="P8" s="81" t="n">
        <v>79.83</v>
      </c>
      <c r="Q8" s="233" t="n">
        <v>26.52</v>
      </c>
      <c r="R8" s="81" t="n">
        <v>0.53</v>
      </c>
      <c r="S8" s="81" t="n">
        <v>0.52</v>
      </c>
      <c r="T8" s="81" t="n">
        <v>0</v>
      </c>
      <c r="U8" s="81" t="n">
        <v>0.008</v>
      </c>
      <c r="V8" s="82" t="n">
        <v>0.027</v>
      </c>
    </row>
    <row r="9" s="67" customFormat="true" ht="36" hidden="false" customHeight="true" outlineLevel="0" collapsed="false">
      <c r="A9" s="36" t="n">
        <v>95</v>
      </c>
      <c r="B9" s="36" t="s">
        <v>45</v>
      </c>
      <c r="C9" s="227" t="s">
        <v>98</v>
      </c>
      <c r="D9" s="38" t="n">
        <v>200</v>
      </c>
      <c r="E9" s="36" t="n">
        <v>4.6</v>
      </c>
      <c r="F9" s="28" t="n">
        <v>0</v>
      </c>
      <c r="G9" s="30" t="n">
        <v>0</v>
      </c>
      <c r="H9" s="40" t="n">
        <v>20</v>
      </c>
      <c r="I9" s="124" t="n">
        <v>80.4</v>
      </c>
      <c r="J9" s="29" t="n">
        <v>0.1</v>
      </c>
      <c r="K9" s="29" t="n">
        <v>0.1</v>
      </c>
      <c r="L9" s="30" t="n">
        <v>3</v>
      </c>
      <c r="M9" s="30" t="n">
        <v>79.2</v>
      </c>
      <c r="N9" s="40" t="n">
        <v>0.96</v>
      </c>
      <c r="O9" s="28" t="n">
        <v>0</v>
      </c>
      <c r="P9" s="30" t="n">
        <v>0</v>
      </c>
      <c r="Q9" s="305" t="n">
        <v>0</v>
      </c>
      <c r="R9" s="30" t="n">
        <v>0</v>
      </c>
      <c r="S9" s="30" t="n">
        <v>0</v>
      </c>
      <c r="T9" s="30" t="n">
        <v>0</v>
      </c>
      <c r="U9" s="30" t="n">
        <v>0</v>
      </c>
      <c r="V9" s="82" t="n">
        <v>0</v>
      </c>
    </row>
    <row r="10" s="67" customFormat="true" ht="26.45" hidden="false" customHeight="true" outlineLevel="0" collapsed="false">
      <c r="A10" s="83" t="n">
        <v>119</v>
      </c>
      <c r="B10" s="78" t="s">
        <v>33</v>
      </c>
      <c r="C10" s="230" t="s">
        <v>54</v>
      </c>
      <c r="D10" s="38" t="n">
        <v>20</v>
      </c>
      <c r="E10" s="35" t="n">
        <v>0.85</v>
      </c>
      <c r="F10" s="28" t="n">
        <v>1.4</v>
      </c>
      <c r="G10" s="30" t="n">
        <v>0.14</v>
      </c>
      <c r="H10" s="31" t="n">
        <v>8.8</v>
      </c>
      <c r="I10" s="39" t="n">
        <v>48</v>
      </c>
      <c r="J10" s="28" t="n">
        <v>0.02</v>
      </c>
      <c r="K10" s="30" t="n">
        <v>0.006</v>
      </c>
      <c r="L10" s="30" t="n">
        <v>0</v>
      </c>
      <c r="M10" s="30" t="n">
        <v>0</v>
      </c>
      <c r="N10" s="31" t="n">
        <v>0</v>
      </c>
      <c r="O10" s="29" t="n">
        <v>7.4</v>
      </c>
      <c r="P10" s="30" t="n">
        <v>43.6</v>
      </c>
      <c r="Q10" s="30" t="n">
        <v>13</v>
      </c>
      <c r="R10" s="29" t="n">
        <v>0.56</v>
      </c>
      <c r="S10" s="30" t="n">
        <v>18.6</v>
      </c>
      <c r="T10" s="30" t="n">
        <v>0.0006</v>
      </c>
      <c r="U10" s="29" t="n">
        <v>0.001</v>
      </c>
      <c r="V10" s="31" t="n">
        <v>0</v>
      </c>
    </row>
    <row r="11" s="67" customFormat="true" ht="26.45" hidden="false" customHeight="true" outlineLevel="0" collapsed="false">
      <c r="A11" s="35" t="n">
        <v>120</v>
      </c>
      <c r="B11" s="78" t="s">
        <v>35</v>
      </c>
      <c r="C11" s="230" t="s">
        <v>48</v>
      </c>
      <c r="D11" s="36" t="n">
        <v>20</v>
      </c>
      <c r="E11" s="87" t="n">
        <v>1.12</v>
      </c>
      <c r="F11" s="28" t="n">
        <v>1.71</v>
      </c>
      <c r="G11" s="30" t="n">
        <v>0.33</v>
      </c>
      <c r="H11" s="31" t="n">
        <v>11.16</v>
      </c>
      <c r="I11" s="122" t="n">
        <v>54.39</v>
      </c>
      <c r="J11" s="44" t="n">
        <v>0.02</v>
      </c>
      <c r="K11" s="29" t="n">
        <v>0.03</v>
      </c>
      <c r="L11" s="30" t="n">
        <v>0.1</v>
      </c>
      <c r="M11" s="30" t="n">
        <v>0</v>
      </c>
      <c r="N11" s="40" t="n">
        <v>0</v>
      </c>
      <c r="O11" s="28" t="n">
        <v>8.5</v>
      </c>
      <c r="P11" s="30" t="n">
        <v>30</v>
      </c>
      <c r="Q11" s="30" t="n">
        <v>10.25</v>
      </c>
      <c r="R11" s="30" t="n">
        <v>0.57</v>
      </c>
      <c r="S11" s="30" t="n">
        <v>91.87</v>
      </c>
      <c r="T11" s="30" t="n">
        <v>0.0025</v>
      </c>
      <c r="U11" s="30" t="n">
        <v>0.0025</v>
      </c>
      <c r="V11" s="31" t="n">
        <v>0.02</v>
      </c>
    </row>
    <row r="12" s="67" customFormat="true" ht="26.45" hidden="false" customHeight="true" outlineLevel="0" collapsed="false">
      <c r="A12" s="35"/>
      <c r="B12" s="78"/>
      <c r="C12" s="236" t="s">
        <v>37</v>
      </c>
      <c r="D12" s="41" t="n">
        <f aca="false">'20 день '!E6+D7+D8+D9+D10+D11</f>
        <v>540</v>
      </c>
      <c r="E12" s="35" t="n">
        <f aca="false">E11+E10+E9+E8+E7+E6</f>
        <v>64.69</v>
      </c>
      <c r="F12" s="93" t="n">
        <f aca="false">'20 день '!G6+F7+F8+F9+F10+F11</f>
        <v>24.92</v>
      </c>
      <c r="G12" s="91" t="n">
        <f aca="false">'20 день '!H6+G7+G8+G9+G10+G11</f>
        <v>24.66</v>
      </c>
      <c r="H12" s="125" t="n">
        <f aca="false">'20 день '!I6+H7+H8+H9+H10+H11</f>
        <v>87.34</v>
      </c>
      <c r="I12" s="58" t="n">
        <f aca="false">'20 день '!J6+I7+I8+I9+I10+I11</f>
        <v>677.5</v>
      </c>
      <c r="J12" s="93" t="n">
        <f aca="false">'20 день '!K6+J7+J8+J9+J10+J11</f>
        <v>0.26</v>
      </c>
      <c r="K12" s="91" t="n">
        <f aca="false">'20 день '!L6+K7+K8+K9+K10+K11</f>
        <v>0.286</v>
      </c>
      <c r="L12" s="91" t="n">
        <f aca="false">'20 день '!M6+L7+L8+L9+L10+L11</f>
        <v>13.78</v>
      </c>
      <c r="M12" s="91" t="n">
        <f aca="false">'20 день '!N6+M7+M8+M9+M10+M11</f>
        <v>108.1</v>
      </c>
      <c r="N12" s="127" t="n">
        <f aca="false">'20 день '!O6+N7+N8+N9+N10+N11</f>
        <v>1.06</v>
      </c>
      <c r="O12" s="93" t="n">
        <f aca="false">'20 день '!P6+O7+O8+O9+O10+O11</f>
        <v>75.89</v>
      </c>
      <c r="P12" s="91" t="n">
        <f aca="false">'20 день '!Q6+P7+P8+P9+P10+P11</f>
        <v>347.52</v>
      </c>
      <c r="Q12" s="91" t="n">
        <f aca="false">'20 день '!R6+Q7+Q8+Q9+Q10+Q11</f>
        <v>89.17</v>
      </c>
      <c r="R12" s="91" t="n">
        <f aca="false">'20 день '!S6+R7+R8+R9+R10+R11</f>
        <v>4.49</v>
      </c>
      <c r="S12" s="91" t="n">
        <f aca="false">'20 день '!T6+S7+S8+S9+S10+S11</f>
        <v>357.59</v>
      </c>
      <c r="T12" s="91" t="n">
        <f aca="false">'20 день '!U6+T7+T8+T9+T10+T11</f>
        <v>0.0081</v>
      </c>
      <c r="U12" s="52" t="n">
        <f aca="false">'20 день '!V6+U7+U8+U9+U10+U11</f>
        <v>0.0124</v>
      </c>
      <c r="V12" s="53" t="n">
        <f aca="false">'20 день '!W6+V7+V8+V9+V10+V11</f>
        <v>0.127</v>
      </c>
    </row>
    <row r="13" customFormat="false" ht="15" hidden="false" customHeight="false" outlineLevel="0" collapsed="false">
      <c r="B13" s="94"/>
      <c r="C13" s="94"/>
      <c r="D13" s="94"/>
      <c r="E13" s="94"/>
      <c r="F13" s="94"/>
      <c r="G13" s="94"/>
      <c r="H13" s="94"/>
    </row>
    <row r="14" customFormat="false" ht="15" hidden="false" customHeight="false" outlineLevel="0" collapsed="false">
      <c r="B14" s="94"/>
      <c r="C14" s="94"/>
      <c r="D14" s="94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B2:W20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2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2" min="2" style="1" width="14.43"/>
    <col collapsed="false" customWidth="true" hidden="false" outlineLevel="0" max="3" min="3" style="0" width="22.28"/>
    <col collapsed="false" customWidth="true" hidden="false" outlineLevel="0" max="4" min="4" style="0" width="54.29"/>
    <col collapsed="false" customWidth="true" hidden="false" outlineLevel="0" max="5" min="5" style="0" width="11.42"/>
    <col collapsed="false" customWidth="true" hidden="false" outlineLevel="0" max="6" min="6" style="0" width="10.85"/>
    <col collapsed="false" customWidth="true" hidden="false" outlineLevel="0" max="8" min="8" style="0" width="11.29"/>
    <col collapsed="false" customWidth="true" hidden="false" outlineLevel="0" max="9" min="9" style="0" width="12.86"/>
    <col collapsed="false" customWidth="true" hidden="false" outlineLevel="0" max="10" min="10" style="0" width="15.71"/>
    <col collapsed="false" customWidth="true" hidden="false" outlineLevel="0" max="23" min="11" style="0" width="7.71"/>
  </cols>
  <sheetData>
    <row r="2" customFormat="false" ht="23.25" hidden="false" customHeight="false" outlineLevel="0" collapsed="false">
      <c r="B2" s="2"/>
      <c r="C2" s="3" t="s">
        <v>0</v>
      </c>
      <c r="D2" s="3"/>
      <c r="E2" s="4" t="s">
        <v>1</v>
      </c>
      <c r="F2" s="97" t="n">
        <v>18</v>
      </c>
      <c r="G2" s="5"/>
      <c r="J2" s="6"/>
      <c r="K2" s="7"/>
      <c r="L2" s="8"/>
      <c r="M2" s="9"/>
    </row>
    <row r="3" customFormat="false" ht="15.75" hidden="false" customHeight="false" outlineLevel="0" collapsed="false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="100" customFormat="true" ht="21.75" hidden="false" customHeight="true" outlineLevel="0" collapsed="false">
      <c r="B4" s="98" t="s">
        <v>2</v>
      </c>
      <c r="C4" s="99" t="s">
        <v>3</v>
      </c>
      <c r="D4" s="15" t="s">
        <v>4</v>
      </c>
      <c r="E4" s="15" t="s">
        <v>5</v>
      </c>
      <c r="F4" s="15" t="s">
        <v>6</v>
      </c>
      <c r="G4" s="11" t="s">
        <v>7</v>
      </c>
      <c r="H4" s="11"/>
      <c r="I4" s="11"/>
      <c r="J4" s="98" t="s">
        <v>8</v>
      </c>
      <c r="K4" s="15" t="s">
        <v>9</v>
      </c>
      <c r="L4" s="15"/>
      <c r="M4" s="15"/>
      <c r="N4" s="15"/>
      <c r="O4" s="15"/>
      <c r="P4" s="15" t="s">
        <v>10</v>
      </c>
      <c r="Q4" s="15"/>
      <c r="R4" s="15"/>
      <c r="S4" s="15"/>
      <c r="T4" s="15"/>
      <c r="U4" s="15"/>
      <c r="V4" s="15"/>
      <c r="W4" s="15"/>
    </row>
    <row r="5" s="100" customFormat="true" ht="46.5" hidden="false" customHeight="false" outlineLevel="0" collapsed="false">
      <c r="B5" s="98"/>
      <c r="C5" s="99"/>
      <c r="D5" s="99"/>
      <c r="E5" s="99"/>
      <c r="F5" s="99"/>
      <c r="G5" s="288" t="s">
        <v>11</v>
      </c>
      <c r="H5" s="11" t="s">
        <v>12</v>
      </c>
      <c r="I5" s="289" t="s">
        <v>13</v>
      </c>
      <c r="J5" s="98"/>
      <c r="K5" s="102" t="s">
        <v>14</v>
      </c>
      <c r="L5" s="102" t="s">
        <v>15</v>
      </c>
      <c r="M5" s="102" t="s">
        <v>16</v>
      </c>
      <c r="N5" s="103" t="s">
        <v>17</v>
      </c>
      <c r="O5" s="102" t="s">
        <v>18</v>
      </c>
      <c r="P5" s="102" t="s">
        <v>19</v>
      </c>
      <c r="Q5" s="102" t="s">
        <v>20</v>
      </c>
      <c r="R5" s="102" t="s">
        <v>21</v>
      </c>
      <c r="S5" s="102" t="s">
        <v>22</v>
      </c>
      <c r="T5" s="102" t="s">
        <v>23</v>
      </c>
      <c r="U5" s="102" t="s">
        <v>24</v>
      </c>
      <c r="V5" s="102" t="s">
        <v>25</v>
      </c>
      <c r="W5" s="15" t="s">
        <v>26</v>
      </c>
    </row>
    <row r="6" s="100" customFormat="true" ht="42.75" hidden="false" customHeight="true" outlineLevel="0" collapsed="false">
      <c r="B6" s="104" t="n">
        <v>137</v>
      </c>
      <c r="C6" s="104" t="s">
        <v>27</v>
      </c>
      <c r="D6" s="306" t="s">
        <v>55</v>
      </c>
      <c r="E6" s="307" t="n">
        <v>100</v>
      </c>
      <c r="F6" s="132" t="n">
        <v>25</v>
      </c>
      <c r="G6" s="107" t="n">
        <v>0.8</v>
      </c>
      <c r="H6" s="33" t="n">
        <v>0.2</v>
      </c>
      <c r="I6" s="77" t="n">
        <v>7.5</v>
      </c>
      <c r="J6" s="250" t="n">
        <v>38</v>
      </c>
      <c r="K6" s="32" t="n">
        <v>0.06</v>
      </c>
      <c r="L6" s="33" t="n">
        <v>0.03</v>
      </c>
      <c r="M6" s="33" t="n">
        <v>38</v>
      </c>
      <c r="N6" s="33" t="n">
        <v>10</v>
      </c>
      <c r="O6" s="77" t="n">
        <v>0</v>
      </c>
      <c r="P6" s="32" t="n">
        <v>35</v>
      </c>
      <c r="Q6" s="33" t="n">
        <v>17</v>
      </c>
      <c r="R6" s="33" t="n">
        <v>11</v>
      </c>
      <c r="S6" s="33" t="n">
        <v>0.1</v>
      </c>
      <c r="T6" s="33" t="n">
        <v>155</v>
      </c>
      <c r="U6" s="33" t="n">
        <v>0.0003</v>
      </c>
      <c r="V6" s="33" t="n">
        <v>0.0001</v>
      </c>
      <c r="W6" s="34" t="n">
        <v>0.15</v>
      </c>
    </row>
    <row r="7" s="67" customFormat="true" ht="37.5" hidden="false" customHeight="true" outlineLevel="0" collapsed="false">
      <c r="B7" s="78" t="n">
        <v>2</v>
      </c>
      <c r="C7" s="78" t="s">
        <v>27</v>
      </c>
      <c r="D7" s="308" t="s">
        <v>99</v>
      </c>
      <c r="E7" s="38" t="n">
        <v>15</v>
      </c>
      <c r="F7" s="36" t="n">
        <v>0.15</v>
      </c>
      <c r="G7" s="309" t="n">
        <v>0.12</v>
      </c>
      <c r="H7" s="25" t="n">
        <v>10.88</v>
      </c>
      <c r="I7" s="310" t="n">
        <v>0.19</v>
      </c>
      <c r="J7" s="46" t="n">
        <v>99.15</v>
      </c>
      <c r="K7" s="28" t="n">
        <v>0</v>
      </c>
      <c r="L7" s="30" t="n">
        <v>0.02</v>
      </c>
      <c r="M7" s="30" t="n">
        <v>0</v>
      </c>
      <c r="N7" s="30" t="n">
        <v>70</v>
      </c>
      <c r="O7" s="40" t="n">
        <v>0.19</v>
      </c>
      <c r="P7" s="28" t="n">
        <v>3.6</v>
      </c>
      <c r="Q7" s="30" t="n">
        <v>4.5</v>
      </c>
      <c r="R7" s="30" t="n">
        <v>0</v>
      </c>
      <c r="S7" s="30" t="n">
        <v>0.03</v>
      </c>
      <c r="T7" s="30" t="n">
        <v>4.5</v>
      </c>
      <c r="U7" s="30" t="n">
        <v>0</v>
      </c>
      <c r="V7" s="30" t="n">
        <v>0.00015</v>
      </c>
      <c r="W7" s="31" t="n">
        <v>0</v>
      </c>
    </row>
    <row r="8" s="67" customFormat="true" ht="37.5" hidden="false" customHeight="true" outlineLevel="0" collapsed="false">
      <c r="B8" s="78" t="n">
        <v>66</v>
      </c>
      <c r="C8" s="78" t="s">
        <v>29</v>
      </c>
      <c r="D8" s="308" t="s">
        <v>100</v>
      </c>
      <c r="E8" s="38" t="n">
        <v>150</v>
      </c>
      <c r="F8" s="36" t="n">
        <v>24.85</v>
      </c>
      <c r="G8" s="29" t="n">
        <v>15.6</v>
      </c>
      <c r="H8" s="30" t="n">
        <v>16.35</v>
      </c>
      <c r="I8" s="40" t="n">
        <v>2.7</v>
      </c>
      <c r="J8" s="46" t="n">
        <v>220.2</v>
      </c>
      <c r="K8" s="28" t="n">
        <v>0.07</v>
      </c>
      <c r="L8" s="30" t="n">
        <v>0.41</v>
      </c>
      <c r="M8" s="30" t="n">
        <v>0.52</v>
      </c>
      <c r="N8" s="30" t="n">
        <v>171.15</v>
      </c>
      <c r="O8" s="40" t="n">
        <v>2</v>
      </c>
      <c r="P8" s="28" t="n">
        <v>112.35</v>
      </c>
      <c r="Q8" s="30" t="n">
        <v>250.35</v>
      </c>
      <c r="R8" s="30" t="n">
        <v>18.81</v>
      </c>
      <c r="S8" s="30" t="n">
        <v>2.79</v>
      </c>
      <c r="T8" s="30" t="n">
        <v>232.65</v>
      </c>
      <c r="U8" s="30" t="n">
        <v>0.023</v>
      </c>
      <c r="V8" s="30" t="n">
        <v>0.027</v>
      </c>
      <c r="W8" s="31" t="n">
        <v>0.1</v>
      </c>
    </row>
    <row r="9" s="67" customFormat="true" ht="37.5" hidden="false" customHeight="true" outlineLevel="0" collapsed="false">
      <c r="B9" s="78" t="n">
        <v>113</v>
      </c>
      <c r="C9" s="78" t="s">
        <v>58</v>
      </c>
      <c r="D9" s="311" t="s">
        <v>59</v>
      </c>
      <c r="E9" s="36" t="n">
        <v>200</v>
      </c>
      <c r="F9" s="312" t="n">
        <v>3.15</v>
      </c>
      <c r="G9" s="29" t="n">
        <v>0.2</v>
      </c>
      <c r="H9" s="30" t="n">
        <v>0</v>
      </c>
      <c r="I9" s="40" t="n">
        <v>11</v>
      </c>
      <c r="J9" s="256" t="n">
        <v>45.6</v>
      </c>
      <c r="K9" s="28" t="n">
        <v>0</v>
      </c>
      <c r="L9" s="30" t="n">
        <v>0</v>
      </c>
      <c r="M9" s="30" t="n">
        <v>2.6</v>
      </c>
      <c r="N9" s="30" t="n">
        <v>0</v>
      </c>
      <c r="O9" s="40" t="n">
        <v>0</v>
      </c>
      <c r="P9" s="28" t="n">
        <v>15.64</v>
      </c>
      <c r="Q9" s="30" t="n">
        <v>8.8</v>
      </c>
      <c r="R9" s="30" t="n">
        <v>4.72</v>
      </c>
      <c r="S9" s="30" t="n">
        <v>0.8</v>
      </c>
      <c r="T9" s="30" t="n">
        <v>15.34</v>
      </c>
      <c r="U9" s="30" t="n">
        <v>0</v>
      </c>
      <c r="V9" s="30" t="n">
        <v>0</v>
      </c>
      <c r="W9" s="31" t="n">
        <v>0</v>
      </c>
    </row>
    <row r="10" s="67" customFormat="true" ht="52.5" hidden="false" customHeight="true" outlineLevel="0" collapsed="false">
      <c r="B10" s="123" t="n">
        <v>121</v>
      </c>
      <c r="C10" s="78" t="s">
        <v>33</v>
      </c>
      <c r="D10" s="308" t="s">
        <v>34</v>
      </c>
      <c r="E10" s="38" t="n">
        <v>20</v>
      </c>
      <c r="F10" s="36" t="n">
        <v>1.5</v>
      </c>
      <c r="G10" s="29" t="n">
        <v>2.63</v>
      </c>
      <c r="H10" s="30" t="n">
        <v>1.01</v>
      </c>
      <c r="I10" s="40" t="n">
        <v>17.43</v>
      </c>
      <c r="J10" s="46" t="n">
        <v>91.7</v>
      </c>
      <c r="K10" s="28" t="n">
        <v>0.04</v>
      </c>
      <c r="L10" s="30" t="n">
        <v>0.01</v>
      </c>
      <c r="M10" s="30" t="n">
        <v>0</v>
      </c>
      <c r="N10" s="30" t="n">
        <v>0</v>
      </c>
      <c r="O10" s="31" t="n">
        <v>0</v>
      </c>
      <c r="P10" s="29" t="n">
        <v>6.65</v>
      </c>
      <c r="Q10" s="30" t="n">
        <v>22.75</v>
      </c>
      <c r="R10" s="30" t="n">
        <v>4.55</v>
      </c>
      <c r="S10" s="30" t="n">
        <v>0.42</v>
      </c>
      <c r="T10" s="30" t="n">
        <v>32.2</v>
      </c>
      <c r="U10" s="30" t="n">
        <v>0</v>
      </c>
      <c r="V10" s="30" t="n">
        <v>0</v>
      </c>
      <c r="W10" s="31" t="n">
        <v>0</v>
      </c>
    </row>
    <row r="11" s="67" customFormat="true" ht="37.5" hidden="false" customHeight="true" outlineLevel="0" collapsed="false">
      <c r="B11" s="78" t="n">
        <v>120</v>
      </c>
      <c r="C11" s="78" t="s">
        <v>35</v>
      </c>
      <c r="D11" s="311" t="s">
        <v>48</v>
      </c>
      <c r="E11" s="36" t="n">
        <v>20</v>
      </c>
      <c r="F11" s="257" t="n">
        <v>1.12</v>
      </c>
      <c r="G11" s="29" t="n">
        <v>1.71</v>
      </c>
      <c r="H11" s="30" t="n">
        <v>0.33</v>
      </c>
      <c r="I11" s="40" t="n">
        <v>11.16</v>
      </c>
      <c r="J11" s="46" t="n">
        <v>54.39</v>
      </c>
      <c r="K11" s="28" t="n">
        <v>0.02</v>
      </c>
      <c r="L11" s="30" t="n">
        <v>0.03</v>
      </c>
      <c r="M11" s="30" t="n">
        <v>0.1</v>
      </c>
      <c r="N11" s="30" t="n">
        <v>0</v>
      </c>
      <c r="O11" s="40" t="n">
        <v>0</v>
      </c>
      <c r="P11" s="28" t="n">
        <v>8.5</v>
      </c>
      <c r="Q11" s="30" t="n">
        <v>30</v>
      </c>
      <c r="R11" s="30" t="n">
        <v>10.25</v>
      </c>
      <c r="S11" s="30" t="n">
        <v>0.57</v>
      </c>
      <c r="T11" s="30" t="n">
        <v>91.87</v>
      </c>
      <c r="U11" s="30" t="n">
        <v>0.0025</v>
      </c>
      <c r="V11" s="30" t="n">
        <v>0.0025</v>
      </c>
      <c r="W11" s="31" t="n">
        <v>0.02</v>
      </c>
    </row>
    <row r="12" s="67" customFormat="true" ht="37.5" hidden="false" customHeight="true" outlineLevel="0" collapsed="false">
      <c r="B12" s="78"/>
      <c r="C12" s="78"/>
      <c r="D12" s="177" t="s">
        <v>37</v>
      </c>
      <c r="E12" s="36" t="n">
        <f aca="false">E11+E10+E9+E8+E7+E6</f>
        <v>505</v>
      </c>
      <c r="F12" s="36" t="n">
        <f aca="false">F11+F10+F9+F8+F7+F6</f>
        <v>55.77</v>
      </c>
      <c r="G12" s="36" t="n">
        <f aca="false">G11+G10+G9+G8+G7+G6</f>
        <v>21.06</v>
      </c>
      <c r="H12" s="36" t="n">
        <f aca="false">H11+H10+H9+H8+H7+H6</f>
        <v>28.77</v>
      </c>
      <c r="I12" s="36" t="n">
        <f aca="false">I11+I10+I9+I8+I7+I6</f>
        <v>49.98</v>
      </c>
      <c r="J12" s="36" t="n">
        <f aca="false">J11+J10+J9+J8+J7+J6</f>
        <v>549.04</v>
      </c>
      <c r="K12" s="36" t="n">
        <f aca="false">K11+K10+K9+K8+K7+K6</f>
        <v>0.19</v>
      </c>
      <c r="L12" s="36" t="n">
        <f aca="false">L11+L10+L9+L8+L7+L6</f>
        <v>0.5</v>
      </c>
      <c r="M12" s="36" t="n">
        <f aca="false">M11+M10+M9+M8+M7+M6</f>
        <v>41.22</v>
      </c>
      <c r="N12" s="36" t="n">
        <f aca="false">N11+N10+N9+N8+N7+N6</f>
        <v>251.15</v>
      </c>
      <c r="O12" s="36" t="n">
        <f aca="false">O11+O10+O9+O8+O7+O6</f>
        <v>2.19</v>
      </c>
      <c r="P12" s="36" t="n">
        <f aca="false">P11+P10+P9+P8+P7+P6</f>
        <v>181.74</v>
      </c>
      <c r="Q12" s="36" t="n">
        <f aca="false">Q11+Q10+Q9+Q8+Q7+Q6</f>
        <v>333.4</v>
      </c>
      <c r="R12" s="36" t="n">
        <f aca="false">R11+R10+R9+R8+R7+R6</f>
        <v>49.33</v>
      </c>
      <c r="S12" s="36" t="n">
        <f aca="false">S11+S10+S9+S8+S7+S6</f>
        <v>4.71</v>
      </c>
      <c r="T12" s="36" t="n">
        <f aca="false">T11+T10+T9+T8+T7+T6</f>
        <v>531.56</v>
      </c>
      <c r="U12" s="36" t="n">
        <f aca="false">U11+U10+U9+U8+U7+U6</f>
        <v>0.0258</v>
      </c>
      <c r="V12" s="36" t="n">
        <f aca="false">V11+V10+V9+V8+V7+V6</f>
        <v>0.02975</v>
      </c>
      <c r="W12" s="36" t="n">
        <f aca="false">W11+W10+W9+W8+W7+W6</f>
        <v>0.27</v>
      </c>
    </row>
    <row r="13" customFormat="false" ht="18.75" hidden="false" customHeight="false" outlineLevel="0" collapsed="false">
      <c r="C13" s="94"/>
      <c r="D13" s="150"/>
      <c r="E13" s="151"/>
      <c r="F13" s="94"/>
      <c r="G13" s="94"/>
      <c r="H13" s="94"/>
      <c r="I13" s="94"/>
    </row>
    <row r="14" customFormat="false" ht="15" hidden="false" customHeight="false" outlineLevel="0" collapsed="false">
      <c r="C14" s="94"/>
      <c r="D14" s="94"/>
      <c r="E14" s="94"/>
      <c r="F14" s="94"/>
      <c r="G14" s="94"/>
      <c r="H14" s="94"/>
      <c r="I14" s="94"/>
    </row>
    <row r="15" customFormat="false" ht="15" hidden="false" customHeight="false" outlineLevel="0" collapsed="false">
      <c r="C15" s="94"/>
      <c r="D15" s="94"/>
      <c r="E15" s="94"/>
      <c r="F15" s="94"/>
      <c r="G15" s="94"/>
      <c r="H15" s="94"/>
      <c r="I15" s="94"/>
    </row>
    <row r="17" customFormat="false" ht="15" hidden="false" customHeight="false" outlineLevel="0" collapsed="false">
      <c r="C17" s="94"/>
      <c r="D17" s="94"/>
      <c r="E17" s="94"/>
      <c r="F17" s="94"/>
      <c r="G17" s="94"/>
      <c r="H17" s="94"/>
      <c r="I17" s="94"/>
    </row>
    <row r="18" customFormat="false" ht="15" hidden="false" customHeight="false" outlineLevel="0" collapsed="false">
      <c r="C18" s="94"/>
      <c r="D18" s="94"/>
      <c r="E18" s="94"/>
      <c r="F18" s="94"/>
      <c r="G18" s="94"/>
      <c r="H18" s="94"/>
      <c r="I18" s="94"/>
    </row>
    <row r="19" customFormat="false" ht="15" hidden="false" customHeight="false" outlineLevel="0" collapsed="false">
      <c r="C19" s="94"/>
      <c r="D19" s="94"/>
      <c r="E19" s="94"/>
      <c r="F19" s="94"/>
      <c r="G19" s="94"/>
      <c r="H19" s="94"/>
      <c r="I19" s="94"/>
    </row>
    <row r="20" customFormat="false" ht="15" hidden="false" customHeight="false" outlineLevel="0" collapsed="false">
      <c r="C20" s="94"/>
      <c r="D20" s="94"/>
      <c r="E20" s="94"/>
      <c r="F20" s="94"/>
      <c r="G20" s="94"/>
      <c r="H20" s="94"/>
      <c r="I20" s="94"/>
    </row>
  </sheetData>
  <mergeCells count="9">
    <mergeCell ref="B4:B5"/>
    <mergeCell ref="C4:C5"/>
    <mergeCell ref="D4:D5"/>
    <mergeCell ref="E4:E5"/>
    <mergeCell ref="F4:F5"/>
    <mergeCell ref="G4:I4"/>
    <mergeCell ref="J4:J5"/>
    <mergeCell ref="K4:O4"/>
    <mergeCell ref="P4:W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B2:W21"/>
  <sheetViews>
    <sheetView showFormulas="false" showGridLines="true" showRowColHeaders="true" showZeros="true" rightToLeft="false" tabSelected="true" showOutlineSymbols="true" defaultGridColor="true" view="normal" topLeftCell="A4" colorId="64" zoomScale="60" zoomScaleNormal="60" zoomScalePageLayoutView="100" workbookViewId="0">
      <selection pane="topLeft" activeCell="A1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2" min="2" style="1" width="12.29"/>
    <col collapsed="false" customWidth="true" hidden="false" outlineLevel="0" max="3" min="3" style="0" width="17.42"/>
    <col collapsed="false" customWidth="true" hidden="false" outlineLevel="0" max="4" min="4" style="0" width="54.42"/>
    <col collapsed="false" customWidth="true" hidden="false" outlineLevel="0" max="5" min="5" style="0" width="11.71"/>
    <col collapsed="false" customWidth="true" hidden="false" outlineLevel="0" max="6" min="6" style="0" width="16.71"/>
    <col collapsed="false" customWidth="true" hidden="false" outlineLevel="0" max="8" min="8" style="0" width="11.29"/>
    <col collapsed="false" customWidth="true" hidden="false" outlineLevel="0" max="9" min="9" style="0" width="12.86"/>
    <col collapsed="false" customWidth="true" hidden="false" outlineLevel="0" max="10" min="10" style="0" width="17.14"/>
    <col collapsed="false" customWidth="true" hidden="false" outlineLevel="0" max="11" min="11" style="0" width="11.29"/>
    <col collapsed="false" customWidth="true" hidden="false" outlineLevel="0" max="21" min="21" style="0" width="11.57"/>
    <col collapsed="false" customWidth="true" hidden="false" outlineLevel="0" max="22" min="22" style="0" width="12.42"/>
  </cols>
  <sheetData>
    <row r="2" customFormat="false" ht="23.25" hidden="false" customHeight="false" outlineLevel="0" collapsed="false">
      <c r="B2" s="2"/>
      <c r="C2" s="3" t="s">
        <v>0</v>
      </c>
      <c r="D2" s="3"/>
      <c r="E2" s="4" t="s">
        <v>1</v>
      </c>
      <c r="F2" s="97" t="n">
        <v>19</v>
      </c>
      <c r="G2" s="5"/>
      <c r="J2" s="6"/>
      <c r="K2" s="7"/>
      <c r="L2" s="8"/>
      <c r="M2" s="9"/>
    </row>
    <row r="3" customFormat="false" ht="15.75" hidden="false" customHeight="false" outlineLevel="0" collapsed="false">
      <c r="B3" s="10"/>
      <c r="C3" s="8"/>
      <c r="D3" s="313"/>
      <c r="E3" s="313"/>
      <c r="F3" s="313"/>
      <c r="G3" s="8"/>
      <c r="H3" s="8"/>
      <c r="I3" s="8"/>
      <c r="J3" s="8"/>
      <c r="K3" s="8"/>
      <c r="L3" s="8"/>
      <c r="M3" s="9"/>
    </row>
    <row r="4" s="100" customFormat="true" ht="21.75" hidden="false" customHeight="true" outlineLevel="0" collapsed="false">
      <c r="B4" s="13" t="s">
        <v>2</v>
      </c>
      <c r="C4" s="12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/>
      <c r="I4" s="11"/>
      <c r="J4" s="13" t="s">
        <v>8</v>
      </c>
      <c r="K4" s="15" t="s">
        <v>9</v>
      </c>
      <c r="L4" s="15"/>
      <c r="M4" s="15"/>
      <c r="N4" s="15"/>
      <c r="O4" s="15"/>
      <c r="P4" s="15" t="s">
        <v>10</v>
      </c>
      <c r="Q4" s="15"/>
      <c r="R4" s="15"/>
      <c r="S4" s="15"/>
      <c r="T4" s="15"/>
      <c r="U4" s="15"/>
      <c r="V4" s="15"/>
      <c r="W4" s="15"/>
    </row>
    <row r="5" s="100" customFormat="true" ht="46.5" hidden="false" customHeight="false" outlineLevel="0" collapsed="false">
      <c r="B5" s="13"/>
      <c r="C5" s="12"/>
      <c r="D5" s="12"/>
      <c r="E5" s="12"/>
      <c r="F5" s="12"/>
      <c r="G5" s="18" t="s">
        <v>11</v>
      </c>
      <c r="H5" s="283" t="s">
        <v>12</v>
      </c>
      <c r="I5" s="314" t="s">
        <v>13</v>
      </c>
      <c r="J5" s="13"/>
      <c r="K5" s="18" t="s">
        <v>14</v>
      </c>
      <c r="L5" s="18" t="s">
        <v>15</v>
      </c>
      <c r="M5" s="18" t="s">
        <v>16</v>
      </c>
      <c r="N5" s="19" t="s">
        <v>17</v>
      </c>
      <c r="O5" s="18" t="s">
        <v>18</v>
      </c>
      <c r="P5" s="18" t="s">
        <v>19</v>
      </c>
      <c r="Q5" s="18" t="s">
        <v>20</v>
      </c>
      <c r="R5" s="18" t="s">
        <v>21</v>
      </c>
      <c r="S5" s="18" t="s">
        <v>22</v>
      </c>
      <c r="T5" s="18" t="s">
        <v>23</v>
      </c>
      <c r="U5" s="18" t="s">
        <v>24</v>
      </c>
      <c r="V5" s="18" t="s">
        <v>25</v>
      </c>
      <c r="W5" s="11" t="s">
        <v>26</v>
      </c>
    </row>
    <row r="6" s="67" customFormat="true" ht="37.5" hidden="false" customHeight="true" outlineLevel="0" collapsed="false">
      <c r="B6" s="132" t="n">
        <v>24</v>
      </c>
      <c r="C6" s="74" t="s">
        <v>77</v>
      </c>
      <c r="D6" s="315" t="s">
        <v>101</v>
      </c>
      <c r="E6" s="132" t="n">
        <v>150</v>
      </c>
      <c r="F6" s="74" t="n">
        <v>21.5</v>
      </c>
      <c r="G6" s="32" t="n">
        <v>0.6</v>
      </c>
      <c r="H6" s="33" t="n">
        <v>0</v>
      </c>
      <c r="I6" s="34" t="n">
        <v>16.95</v>
      </c>
      <c r="J6" s="316" t="n">
        <v>69</v>
      </c>
      <c r="K6" s="309" t="n">
        <v>0.01</v>
      </c>
      <c r="L6" s="309" t="n">
        <v>0.03</v>
      </c>
      <c r="M6" s="25" t="n">
        <v>19.5</v>
      </c>
      <c r="N6" s="25" t="n">
        <v>0</v>
      </c>
      <c r="O6" s="310" t="n">
        <v>0</v>
      </c>
      <c r="P6" s="24" t="n">
        <v>24</v>
      </c>
      <c r="Q6" s="25" t="n">
        <v>16.5</v>
      </c>
      <c r="R6" s="25" t="n">
        <v>13.5</v>
      </c>
      <c r="S6" s="25" t="n">
        <v>3.3</v>
      </c>
      <c r="T6" s="25" t="n">
        <v>417</v>
      </c>
      <c r="U6" s="25" t="n">
        <v>0.003</v>
      </c>
      <c r="V6" s="25" t="n">
        <v>0.0005</v>
      </c>
      <c r="W6" s="26" t="n">
        <v>0.015</v>
      </c>
    </row>
    <row r="7" s="67" customFormat="true" ht="37.5" hidden="false" customHeight="true" outlineLevel="0" collapsed="false">
      <c r="B7" s="41" t="n">
        <v>146</v>
      </c>
      <c r="C7" s="78" t="s">
        <v>43</v>
      </c>
      <c r="D7" s="42" t="s">
        <v>102</v>
      </c>
      <c r="E7" s="85" t="n">
        <v>90</v>
      </c>
      <c r="F7" s="78" t="n">
        <v>35.7</v>
      </c>
      <c r="G7" s="28" t="n">
        <v>19.26</v>
      </c>
      <c r="H7" s="30" t="n">
        <v>3.42</v>
      </c>
      <c r="I7" s="31" t="n">
        <v>3.15</v>
      </c>
      <c r="J7" s="39" t="n">
        <v>120.87</v>
      </c>
      <c r="K7" s="28" t="n">
        <v>0.06</v>
      </c>
      <c r="L7" s="30" t="n">
        <v>0.13</v>
      </c>
      <c r="M7" s="30" t="n">
        <v>2.27</v>
      </c>
      <c r="N7" s="30" t="n">
        <v>17.2</v>
      </c>
      <c r="O7" s="40" t="n">
        <v>0.28</v>
      </c>
      <c r="P7" s="28" t="n">
        <v>36.35</v>
      </c>
      <c r="Q7" s="30" t="n">
        <v>149.9</v>
      </c>
      <c r="R7" s="30" t="n">
        <v>21.2</v>
      </c>
      <c r="S7" s="30" t="n">
        <v>0.7</v>
      </c>
      <c r="T7" s="30" t="n">
        <v>38.3</v>
      </c>
      <c r="U7" s="30" t="n">
        <v>0</v>
      </c>
      <c r="V7" s="30" t="n">
        <v>0.0009</v>
      </c>
      <c r="W7" s="31" t="n">
        <v>0.65</v>
      </c>
    </row>
    <row r="8" s="67" customFormat="true" ht="37.5" hidden="false" customHeight="true" outlineLevel="0" collapsed="false">
      <c r="B8" s="78" t="n">
        <v>50</v>
      </c>
      <c r="C8" s="78" t="s">
        <v>41</v>
      </c>
      <c r="D8" s="206" t="s">
        <v>103</v>
      </c>
      <c r="E8" s="160" t="n">
        <v>150</v>
      </c>
      <c r="F8" s="78" t="n">
        <v>6.45</v>
      </c>
      <c r="G8" s="118" t="n">
        <v>3.3</v>
      </c>
      <c r="H8" s="119" t="n">
        <v>7.8</v>
      </c>
      <c r="I8" s="120" t="n">
        <v>22.35</v>
      </c>
      <c r="J8" s="220" t="n">
        <v>173.1</v>
      </c>
      <c r="K8" s="28" t="n">
        <v>0.14</v>
      </c>
      <c r="L8" s="30" t="n">
        <v>0.12</v>
      </c>
      <c r="M8" s="30" t="n">
        <v>18.15</v>
      </c>
      <c r="N8" s="30" t="n">
        <v>21.6</v>
      </c>
      <c r="O8" s="40" t="n">
        <v>0.1</v>
      </c>
      <c r="P8" s="28" t="n">
        <v>36.36</v>
      </c>
      <c r="Q8" s="30" t="n">
        <v>85.5</v>
      </c>
      <c r="R8" s="30" t="n">
        <v>27.8</v>
      </c>
      <c r="S8" s="30" t="n">
        <v>1.14</v>
      </c>
      <c r="T8" s="30" t="n">
        <v>701.4</v>
      </c>
      <c r="U8" s="30" t="n">
        <v>0.008</v>
      </c>
      <c r="V8" s="30" t="n">
        <v>0.002</v>
      </c>
      <c r="W8" s="31" t="n">
        <v>0.042</v>
      </c>
    </row>
    <row r="9" s="67" customFormat="true" ht="29.25" hidden="false" customHeight="true" outlineLevel="0" collapsed="false">
      <c r="B9" s="45" t="n">
        <v>98</v>
      </c>
      <c r="C9" s="78" t="s">
        <v>45</v>
      </c>
      <c r="D9" s="230" t="s">
        <v>104</v>
      </c>
      <c r="E9" s="36" t="n">
        <v>200</v>
      </c>
      <c r="F9" s="317" t="n">
        <v>4.36</v>
      </c>
      <c r="G9" s="28" t="n">
        <v>0.4</v>
      </c>
      <c r="H9" s="30" t="n">
        <v>0</v>
      </c>
      <c r="I9" s="31" t="n">
        <v>27</v>
      </c>
      <c r="J9" s="122" t="n">
        <v>59.48</v>
      </c>
      <c r="K9" s="28" t="n">
        <v>0</v>
      </c>
      <c r="L9" s="29" t="n">
        <v>0</v>
      </c>
      <c r="M9" s="30" t="n">
        <v>1.4</v>
      </c>
      <c r="N9" s="30" t="n">
        <v>0</v>
      </c>
      <c r="O9" s="31" t="n">
        <v>0</v>
      </c>
      <c r="P9" s="28" t="n">
        <v>0.21</v>
      </c>
      <c r="Q9" s="30" t="n">
        <v>0</v>
      </c>
      <c r="R9" s="30" t="n">
        <v>0</v>
      </c>
      <c r="S9" s="30" t="n">
        <v>0.02</v>
      </c>
      <c r="T9" s="30" t="n">
        <v>0.2</v>
      </c>
      <c r="U9" s="30" t="n">
        <v>0</v>
      </c>
      <c r="V9" s="30" t="n">
        <v>0</v>
      </c>
      <c r="W9" s="31" t="n">
        <v>0</v>
      </c>
    </row>
    <row r="10" s="67" customFormat="true" ht="37.5" hidden="false" customHeight="true" outlineLevel="0" collapsed="false">
      <c r="B10" s="45" t="n">
        <v>119</v>
      </c>
      <c r="C10" s="78" t="s">
        <v>33</v>
      </c>
      <c r="D10" s="318" t="s">
        <v>54</v>
      </c>
      <c r="E10" s="36" t="n">
        <v>20</v>
      </c>
      <c r="F10" s="317" t="n">
        <v>0.85</v>
      </c>
      <c r="G10" s="28" t="n">
        <v>2.13</v>
      </c>
      <c r="H10" s="30" t="n">
        <v>0.21</v>
      </c>
      <c r="I10" s="31" t="n">
        <v>13.26</v>
      </c>
      <c r="J10" s="39" t="n">
        <v>72</v>
      </c>
      <c r="K10" s="28" t="n">
        <v>0.03</v>
      </c>
      <c r="L10" s="30" t="n">
        <v>0.01</v>
      </c>
      <c r="M10" s="30" t="n">
        <v>0</v>
      </c>
      <c r="N10" s="30" t="n">
        <v>0</v>
      </c>
      <c r="O10" s="40" t="n">
        <v>0</v>
      </c>
      <c r="P10" s="28" t="n">
        <v>11.1</v>
      </c>
      <c r="Q10" s="30" t="n">
        <v>65.4</v>
      </c>
      <c r="R10" s="30" t="n">
        <v>19.5</v>
      </c>
      <c r="S10" s="30" t="n">
        <v>0.84</v>
      </c>
      <c r="T10" s="30" t="n">
        <v>27.9</v>
      </c>
      <c r="U10" s="30" t="n">
        <v>0.001</v>
      </c>
      <c r="V10" s="30" t="n">
        <v>0.002</v>
      </c>
      <c r="W10" s="82" t="n">
        <v>0</v>
      </c>
    </row>
    <row r="11" s="67" customFormat="true" ht="37.5" hidden="false" customHeight="true" outlineLevel="0" collapsed="false">
      <c r="B11" s="41" t="n">
        <v>120</v>
      </c>
      <c r="C11" s="78" t="s">
        <v>35</v>
      </c>
      <c r="D11" s="318" t="s">
        <v>48</v>
      </c>
      <c r="E11" s="41" t="n">
        <v>20</v>
      </c>
      <c r="F11" s="317" t="n">
        <v>1.12</v>
      </c>
      <c r="G11" s="28" t="n">
        <v>1.14</v>
      </c>
      <c r="H11" s="30" t="n">
        <v>0.22</v>
      </c>
      <c r="I11" s="31" t="n">
        <v>7.44</v>
      </c>
      <c r="J11" s="48" t="n">
        <v>36.26</v>
      </c>
      <c r="K11" s="28" t="n">
        <v>0.02</v>
      </c>
      <c r="L11" s="30" t="n">
        <v>0.024</v>
      </c>
      <c r="M11" s="30" t="n">
        <v>0.08</v>
      </c>
      <c r="N11" s="30" t="n">
        <v>0</v>
      </c>
      <c r="O11" s="40" t="n">
        <v>0</v>
      </c>
      <c r="P11" s="28" t="n">
        <v>6.8</v>
      </c>
      <c r="Q11" s="30" t="n">
        <v>24</v>
      </c>
      <c r="R11" s="30" t="n">
        <v>8.2</v>
      </c>
      <c r="S11" s="30" t="n">
        <v>0.46</v>
      </c>
      <c r="T11" s="30" t="n">
        <v>73.5</v>
      </c>
      <c r="U11" s="30" t="n">
        <v>0.002</v>
      </c>
      <c r="V11" s="30" t="n">
        <v>0.002</v>
      </c>
      <c r="W11" s="31" t="n">
        <v>0.012</v>
      </c>
    </row>
    <row r="12" s="67" customFormat="true" ht="37.5" hidden="false" customHeight="true" outlineLevel="0" collapsed="false">
      <c r="B12" s="41"/>
      <c r="C12" s="78"/>
      <c r="D12" s="88" t="s">
        <v>37</v>
      </c>
      <c r="E12" s="195" t="n">
        <f aca="false">E11+E10+E9+E8+E7+E6</f>
        <v>630</v>
      </c>
      <c r="F12" s="195" t="n">
        <f aca="false">F11+F10+F9+F8+F7+F6</f>
        <v>69.98</v>
      </c>
      <c r="G12" s="195" t="n">
        <f aca="false">G11+G10+G9+G8+G7+G6</f>
        <v>26.83</v>
      </c>
      <c r="H12" s="195" t="n">
        <f aca="false">H11+H10+H9+H8+H7+H6</f>
        <v>11.65</v>
      </c>
      <c r="I12" s="195" t="n">
        <f aca="false">I11+I10+I9+I8+I7+I6</f>
        <v>90.15</v>
      </c>
      <c r="J12" s="195" t="n">
        <f aca="false">J11+J10+J9+J8+J7+J6</f>
        <v>530.71</v>
      </c>
      <c r="K12" s="195" t="n">
        <f aca="false">K11+K10+K9+K8+K7+K6</f>
        <v>0.26</v>
      </c>
      <c r="L12" s="195" t="n">
        <f aca="false">L11+L10+L9+L8+L7+L6</f>
        <v>0.314</v>
      </c>
      <c r="M12" s="195" t="n">
        <f aca="false">M11+M10+M9+M8+M7+M6</f>
        <v>41.4</v>
      </c>
      <c r="N12" s="195" t="n">
        <f aca="false">N11+N10+N9+N8+N7+N6</f>
        <v>38.8</v>
      </c>
      <c r="O12" s="195" t="n">
        <f aca="false">O11+O10+O9+O8+O7+O6</f>
        <v>0.38</v>
      </c>
      <c r="P12" s="195" t="n">
        <f aca="false">P11+P10+P9+P8+P7+P6</f>
        <v>114.82</v>
      </c>
      <c r="Q12" s="195" t="n">
        <f aca="false">Q11+Q10+Q9+Q8+Q7+Q6</f>
        <v>341.3</v>
      </c>
      <c r="R12" s="195" t="n">
        <f aca="false">R11+R10+R9+R8+R7+R6</f>
        <v>90.2</v>
      </c>
      <c r="S12" s="195" t="n">
        <f aca="false">S11+S10+S9+S8+S7+S6</f>
        <v>6.46</v>
      </c>
      <c r="T12" s="195" t="n">
        <f aca="false">T11+T10+T9+T8+T7+T6</f>
        <v>1258.3</v>
      </c>
      <c r="U12" s="195" t="n">
        <f aca="false">U11+U10+U9+U8+U7+U6</f>
        <v>0.014</v>
      </c>
      <c r="V12" s="195" t="n">
        <f aca="false">V11+V10+V9+V8+V7+V6</f>
        <v>0.0074</v>
      </c>
      <c r="W12" s="195" t="n">
        <f aca="false">W11+W10+W9+W8+W7+W6</f>
        <v>0.719</v>
      </c>
    </row>
    <row r="13" s="279" customFormat="true" ht="18.75" hidden="false" customHeight="false" outlineLevel="0" collapsed="false">
      <c r="B13" s="319"/>
      <c r="C13" s="320"/>
      <c r="D13" s="321"/>
      <c r="E13" s="322"/>
      <c r="F13" s="320"/>
      <c r="G13" s="320"/>
      <c r="H13" s="320"/>
      <c r="I13" s="320"/>
    </row>
    <row r="14" customFormat="false" ht="18.75" hidden="false" customHeight="false" outlineLevel="0" collapsed="false">
      <c r="C14" s="94"/>
      <c r="D14" s="150"/>
      <c r="E14" s="151"/>
      <c r="F14" s="94"/>
      <c r="G14" s="94"/>
      <c r="H14" s="94"/>
      <c r="I14" s="94"/>
    </row>
    <row r="15" customFormat="false" ht="15" hidden="false" customHeight="false" outlineLevel="0" collapsed="false">
      <c r="C15" s="94"/>
      <c r="D15" s="94"/>
      <c r="E15" s="94"/>
      <c r="F15" s="94"/>
      <c r="G15" s="94"/>
      <c r="H15" s="94"/>
      <c r="I15" s="94"/>
    </row>
    <row r="16" customFormat="false" ht="15" hidden="false" customHeight="false" outlineLevel="0" collapsed="false">
      <c r="C16" s="94"/>
      <c r="D16" s="94"/>
      <c r="E16" s="94"/>
      <c r="F16" s="94"/>
      <c r="G16" s="94"/>
      <c r="H16" s="94"/>
      <c r="I16" s="94"/>
    </row>
    <row r="17" customFormat="false" ht="15" hidden="false" customHeight="false" outlineLevel="0" collapsed="false">
      <c r="C17" s="94"/>
      <c r="D17" s="94"/>
      <c r="E17" s="94"/>
      <c r="F17" s="94"/>
      <c r="G17" s="94"/>
      <c r="H17" s="94"/>
      <c r="I17" s="94"/>
    </row>
    <row r="18" customFormat="false" ht="15" hidden="false" customHeight="false" outlineLevel="0" collapsed="false">
      <c r="C18" s="94"/>
      <c r="D18" s="94"/>
      <c r="E18" s="94"/>
      <c r="F18" s="94"/>
      <c r="G18" s="94"/>
      <c r="H18" s="94"/>
      <c r="I18" s="94"/>
    </row>
    <row r="19" customFormat="false" ht="15" hidden="false" customHeight="false" outlineLevel="0" collapsed="false">
      <c r="C19" s="94"/>
      <c r="D19" s="94"/>
      <c r="E19" s="94"/>
      <c r="F19" s="94"/>
      <c r="G19" s="94"/>
      <c r="H19" s="94"/>
      <c r="I19" s="94"/>
    </row>
    <row r="20" customFormat="false" ht="15" hidden="false" customHeight="false" outlineLevel="0" collapsed="false">
      <c r="C20" s="94"/>
      <c r="D20" s="94"/>
      <c r="E20" s="94"/>
      <c r="F20" s="94"/>
      <c r="G20" s="94"/>
      <c r="H20" s="94"/>
      <c r="I20" s="94"/>
    </row>
    <row r="21" customFormat="false" ht="15" hidden="false" customHeight="false" outlineLevel="0" collapsed="false">
      <c r="C21" s="94"/>
      <c r="D21" s="94"/>
      <c r="E21" s="94"/>
      <c r="F21" s="94"/>
      <c r="G21" s="94"/>
      <c r="H21" s="94"/>
      <c r="I21" s="94"/>
    </row>
  </sheetData>
  <mergeCells count="9">
    <mergeCell ref="B4:B5"/>
    <mergeCell ref="C4:C5"/>
    <mergeCell ref="D4:D5"/>
    <mergeCell ref="E4:E5"/>
    <mergeCell ref="F4:F5"/>
    <mergeCell ref="G4:I4"/>
    <mergeCell ref="J4:J5"/>
    <mergeCell ref="K4:O4"/>
    <mergeCell ref="P4:W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V23"/>
  <sheetViews>
    <sheetView showFormulas="false" showGridLines="true" showRowColHeaders="true" showZeros="true" rightToLeft="false" tabSelected="false" showOutlineSymbols="true" defaultGridColor="true" view="normal" topLeftCell="A1" colorId="64" zoomScale="62" zoomScaleNormal="62" zoomScalePageLayoutView="100" workbookViewId="0">
      <selection pane="topLeft" activeCell="E17" activeCellId="1" sqref="A1:X14 E17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0" width="5.57"/>
    <col collapsed="false" customWidth="true" hidden="false" outlineLevel="0" max="3" min="3" style="0" width="56.28"/>
    <col collapsed="false" customWidth="true" hidden="false" outlineLevel="0" max="4" min="4" style="0" width="9.29"/>
    <col collapsed="false" customWidth="true" hidden="false" outlineLevel="0" max="5" min="5" style="0" width="10.85"/>
    <col collapsed="false" customWidth="true" hidden="false" outlineLevel="0" max="6" min="6" style="0" width="11.57"/>
    <col collapsed="false" customWidth="true" hidden="false" outlineLevel="0" max="7" min="7" style="0" width="11.29"/>
    <col collapsed="false" customWidth="true" hidden="false" outlineLevel="0" max="8" min="8" style="0" width="12.29"/>
    <col collapsed="false" customWidth="true" hidden="false" outlineLevel="0" max="9" min="9" style="0" width="14.43"/>
    <col collapsed="false" customWidth="true" hidden="false" outlineLevel="0" max="10" min="10" style="0" width="11.29"/>
    <col collapsed="false" customWidth="true" hidden="false" outlineLevel="0" max="13" min="13" style="0" width="10.58"/>
    <col collapsed="false" customWidth="true" hidden="false" outlineLevel="0" max="20" min="20" style="0" width="12.71"/>
    <col collapsed="false" customWidth="true" hidden="false" outlineLevel="0" max="21" min="21" style="0" width="11.57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2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67" customFormat="true" ht="31.5" hidden="false" customHeight="true" outlineLevel="0" collapsed="false">
      <c r="A4" s="63" t="s">
        <v>2</v>
      </c>
      <c r="B4" s="64" t="s">
        <v>3</v>
      </c>
      <c r="C4" s="63" t="s">
        <v>4</v>
      </c>
      <c r="D4" s="63" t="s">
        <v>5</v>
      </c>
      <c r="E4" s="63" t="s">
        <v>6</v>
      </c>
      <c r="F4" s="63" t="s">
        <v>7</v>
      </c>
      <c r="G4" s="63"/>
      <c r="H4" s="63"/>
      <c r="I4" s="65" t="s">
        <v>8</v>
      </c>
      <c r="J4" s="66" t="s">
        <v>9</v>
      </c>
      <c r="K4" s="66"/>
      <c r="L4" s="66"/>
      <c r="M4" s="66"/>
      <c r="N4" s="66"/>
      <c r="O4" s="63" t="s">
        <v>10</v>
      </c>
      <c r="P4" s="63"/>
      <c r="Q4" s="63"/>
      <c r="R4" s="63"/>
      <c r="S4" s="63"/>
      <c r="T4" s="63"/>
      <c r="U4" s="63"/>
      <c r="V4" s="63"/>
    </row>
    <row r="5" s="67" customFormat="true" ht="31.5" hidden="false" customHeight="false" outlineLevel="0" collapsed="false">
      <c r="A5" s="63"/>
      <c r="B5" s="63"/>
      <c r="C5" s="63"/>
      <c r="D5" s="63"/>
      <c r="E5" s="63"/>
      <c r="F5" s="68" t="s">
        <v>11</v>
      </c>
      <c r="G5" s="63" t="s">
        <v>12</v>
      </c>
      <c r="H5" s="69" t="s">
        <v>13</v>
      </c>
      <c r="I5" s="65"/>
      <c r="J5" s="70" t="s">
        <v>14</v>
      </c>
      <c r="K5" s="70" t="s">
        <v>15</v>
      </c>
      <c r="L5" s="70" t="s">
        <v>16</v>
      </c>
      <c r="M5" s="71" t="s">
        <v>17</v>
      </c>
      <c r="N5" s="70" t="s">
        <v>18</v>
      </c>
      <c r="O5" s="70" t="s">
        <v>19</v>
      </c>
      <c r="P5" s="70" t="s">
        <v>20</v>
      </c>
      <c r="Q5" s="70" t="s">
        <v>21</v>
      </c>
      <c r="R5" s="70" t="s">
        <v>22</v>
      </c>
      <c r="S5" s="70" t="s">
        <v>23</v>
      </c>
      <c r="T5" s="70" t="s">
        <v>24</v>
      </c>
      <c r="U5" s="70" t="s">
        <v>25</v>
      </c>
      <c r="V5" s="72" t="s">
        <v>26</v>
      </c>
    </row>
    <row r="6" s="67" customFormat="true" ht="26.45" hidden="false" customHeight="true" outlineLevel="0" collapsed="false">
      <c r="A6" s="73" t="s">
        <v>39</v>
      </c>
      <c r="B6" s="74" t="s">
        <v>27</v>
      </c>
      <c r="C6" s="75" t="s">
        <v>40</v>
      </c>
      <c r="D6" s="20" t="n">
        <v>17</v>
      </c>
      <c r="E6" s="76" t="n">
        <v>13.52</v>
      </c>
      <c r="F6" s="32" t="n">
        <v>1.7</v>
      </c>
      <c r="G6" s="33" t="n">
        <v>4.42</v>
      </c>
      <c r="H6" s="34" t="n">
        <v>0.85</v>
      </c>
      <c r="I6" s="27" t="n">
        <v>49.98</v>
      </c>
      <c r="J6" s="32" t="n">
        <v>0</v>
      </c>
      <c r="K6" s="33" t="n">
        <v>0</v>
      </c>
      <c r="L6" s="33" t="n">
        <v>0.1</v>
      </c>
      <c r="M6" s="33" t="n">
        <v>0</v>
      </c>
      <c r="N6" s="77" t="n">
        <v>0</v>
      </c>
      <c r="O6" s="32" t="n">
        <v>25.16</v>
      </c>
      <c r="P6" s="33" t="n">
        <v>18.19</v>
      </c>
      <c r="Q6" s="33" t="n">
        <v>3.74</v>
      </c>
      <c r="R6" s="33" t="n">
        <v>0.1</v>
      </c>
      <c r="S6" s="33" t="n">
        <v>0</v>
      </c>
      <c r="T6" s="33" t="n">
        <v>0</v>
      </c>
      <c r="U6" s="33" t="n">
        <v>0</v>
      </c>
      <c r="V6" s="34" t="n">
        <v>0</v>
      </c>
    </row>
    <row r="7" s="67" customFormat="true" ht="26.45" hidden="false" customHeight="true" outlineLevel="0" collapsed="false">
      <c r="A7" s="35" t="n">
        <v>227</v>
      </c>
      <c r="B7" s="78" t="s">
        <v>41</v>
      </c>
      <c r="C7" s="79" t="s">
        <v>42</v>
      </c>
      <c r="D7" s="43" t="n">
        <v>150</v>
      </c>
      <c r="E7" s="78" t="n">
        <v>5.32</v>
      </c>
      <c r="F7" s="80" t="n">
        <v>4.35</v>
      </c>
      <c r="G7" s="81" t="n">
        <v>3.9</v>
      </c>
      <c r="H7" s="82" t="n">
        <v>20.4</v>
      </c>
      <c r="I7" s="83" t="n">
        <v>134.25</v>
      </c>
      <c r="J7" s="80" t="n">
        <v>0.12</v>
      </c>
      <c r="K7" s="81" t="n">
        <v>0.08</v>
      </c>
      <c r="L7" s="81" t="n">
        <v>0</v>
      </c>
      <c r="M7" s="81" t="n">
        <v>19.5</v>
      </c>
      <c r="N7" s="84" t="n">
        <v>0.08</v>
      </c>
      <c r="O7" s="80" t="n">
        <v>7.92</v>
      </c>
      <c r="P7" s="81" t="n">
        <v>109.87</v>
      </c>
      <c r="Q7" s="81" t="n">
        <v>73.54</v>
      </c>
      <c r="R7" s="81" t="n">
        <v>2.46</v>
      </c>
      <c r="S7" s="81" t="n">
        <v>137.4</v>
      </c>
      <c r="T7" s="81" t="n">
        <v>0.002</v>
      </c>
      <c r="U7" s="81" t="n">
        <v>0.002</v>
      </c>
      <c r="V7" s="82" t="n">
        <v>0.009</v>
      </c>
    </row>
    <row r="8" s="67" customFormat="true" ht="44.25" hidden="false" customHeight="true" outlineLevel="0" collapsed="false">
      <c r="A8" s="35" t="n">
        <v>240</v>
      </c>
      <c r="B8" s="78" t="s">
        <v>43</v>
      </c>
      <c r="C8" s="42" t="s">
        <v>44</v>
      </c>
      <c r="D8" s="41" t="n">
        <v>90</v>
      </c>
      <c r="E8" s="35" t="n">
        <v>41.88</v>
      </c>
      <c r="F8" s="28" t="n">
        <v>20.18</v>
      </c>
      <c r="G8" s="30" t="n">
        <v>20.31</v>
      </c>
      <c r="H8" s="31" t="n">
        <v>2.1</v>
      </c>
      <c r="I8" s="39" t="n">
        <v>274</v>
      </c>
      <c r="J8" s="28" t="n">
        <v>0.08</v>
      </c>
      <c r="K8" s="30" t="n">
        <v>0.19</v>
      </c>
      <c r="L8" s="30" t="n">
        <v>1.5</v>
      </c>
      <c r="M8" s="30" t="n">
        <v>220</v>
      </c>
      <c r="N8" s="40" t="n">
        <v>0.43</v>
      </c>
      <c r="O8" s="28" t="n">
        <v>154.86</v>
      </c>
      <c r="P8" s="30" t="n">
        <v>222.03</v>
      </c>
      <c r="Q8" s="30" t="n">
        <v>26.49</v>
      </c>
      <c r="R8" s="30" t="n">
        <v>1.49</v>
      </c>
      <c r="S8" s="30" t="n">
        <v>237.8</v>
      </c>
      <c r="T8" s="30" t="n">
        <v>0.0045</v>
      </c>
      <c r="U8" s="30" t="n">
        <v>0.0025</v>
      </c>
      <c r="V8" s="31" t="n">
        <v>0.11</v>
      </c>
    </row>
    <row r="9" s="67" customFormat="true" ht="37.5" hidden="false" customHeight="true" outlineLevel="0" collapsed="false">
      <c r="A9" s="35" t="n">
        <v>104</v>
      </c>
      <c r="B9" s="78" t="s">
        <v>45</v>
      </c>
      <c r="C9" s="79" t="s">
        <v>46</v>
      </c>
      <c r="D9" s="85" t="n">
        <v>200</v>
      </c>
      <c r="E9" s="35" t="n">
        <v>8.6</v>
      </c>
      <c r="F9" s="28" t="n">
        <v>0</v>
      </c>
      <c r="G9" s="30" t="n">
        <v>0</v>
      </c>
      <c r="H9" s="31" t="n">
        <v>19.2</v>
      </c>
      <c r="I9" s="39" t="n">
        <v>76.8</v>
      </c>
      <c r="J9" s="28" t="n">
        <v>0.16</v>
      </c>
      <c r="K9" s="30" t="n">
        <v>0.01</v>
      </c>
      <c r="L9" s="30" t="n">
        <v>9.16</v>
      </c>
      <c r="M9" s="30" t="n">
        <v>99</v>
      </c>
      <c r="N9" s="40" t="n">
        <v>1.15</v>
      </c>
      <c r="O9" s="28" t="n">
        <v>0.76</v>
      </c>
      <c r="P9" s="30" t="n">
        <v>0</v>
      </c>
      <c r="Q9" s="30" t="n">
        <v>0</v>
      </c>
      <c r="R9" s="30" t="n">
        <v>0</v>
      </c>
      <c r="S9" s="30" t="n">
        <v>0</v>
      </c>
      <c r="T9" s="30" t="n">
        <v>0</v>
      </c>
      <c r="U9" s="30" t="n">
        <v>0</v>
      </c>
      <c r="V9" s="31" t="n">
        <v>0</v>
      </c>
    </row>
    <row r="10" s="67" customFormat="true" ht="26.45" hidden="false" customHeight="true" outlineLevel="0" collapsed="false">
      <c r="A10" s="83" t="n">
        <v>119</v>
      </c>
      <c r="B10" s="78" t="s">
        <v>33</v>
      </c>
      <c r="C10" s="86" t="s">
        <v>47</v>
      </c>
      <c r="D10" s="38" t="n">
        <v>20</v>
      </c>
      <c r="E10" s="35" t="n">
        <v>0.85</v>
      </c>
      <c r="F10" s="28" t="n">
        <v>1.4</v>
      </c>
      <c r="G10" s="30" t="n">
        <v>0.14</v>
      </c>
      <c r="H10" s="31" t="n">
        <v>8.8</v>
      </c>
      <c r="I10" s="39" t="n">
        <v>48</v>
      </c>
      <c r="J10" s="28" t="n">
        <v>0.02</v>
      </c>
      <c r="K10" s="30" t="n">
        <v>0.006</v>
      </c>
      <c r="L10" s="30" t="n">
        <v>0</v>
      </c>
      <c r="M10" s="30" t="n">
        <v>0</v>
      </c>
      <c r="N10" s="31" t="n">
        <v>0</v>
      </c>
      <c r="O10" s="29" t="n">
        <v>7.4</v>
      </c>
      <c r="P10" s="30" t="n">
        <v>43.6</v>
      </c>
      <c r="Q10" s="30" t="n">
        <v>13</v>
      </c>
      <c r="R10" s="29" t="n">
        <v>0.56</v>
      </c>
      <c r="S10" s="30" t="n">
        <v>18.6</v>
      </c>
      <c r="T10" s="30" t="n">
        <v>0.0006</v>
      </c>
      <c r="U10" s="29" t="n">
        <v>0.001</v>
      </c>
      <c r="V10" s="31" t="n">
        <v>0</v>
      </c>
    </row>
    <row r="11" s="67" customFormat="true" ht="26.45" hidden="false" customHeight="true" outlineLevel="0" collapsed="false">
      <c r="A11" s="35" t="n">
        <v>120</v>
      </c>
      <c r="B11" s="78" t="s">
        <v>35</v>
      </c>
      <c r="C11" s="86" t="s">
        <v>48</v>
      </c>
      <c r="D11" s="36" t="n">
        <v>25</v>
      </c>
      <c r="E11" s="87" t="n">
        <v>1.12</v>
      </c>
      <c r="F11" s="28" t="n">
        <v>1.42</v>
      </c>
      <c r="G11" s="30" t="n">
        <v>0.27</v>
      </c>
      <c r="H11" s="31" t="n">
        <v>9.3</v>
      </c>
      <c r="I11" s="39" t="n">
        <v>45.32</v>
      </c>
      <c r="J11" s="28" t="n">
        <v>0.02</v>
      </c>
      <c r="K11" s="30" t="n">
        <v>0.03</v>
      </c>
      <c r="L11" s="30" t="n">
        <v>0.1</v>
      </c>
      <c r="M11" s="30" t="n">
        <v>0</v>
      </c>
      <c r="N11" s="40" t="n">
        <v>0</v>
      </c>
      <c r="O11" s="28" t="n">
        <v>8.5</v>
      </c>
      <c r="P11" s="30" t="n">
        <v>30</v>
      </c>
      <c r="Q11" s="30" t="n">
        <v>10.25</v>
      </c>
      <c r="R11" s="30" t="n">
        <v>0.57</v>
      </c>
      <c r="S11" s="30" t="n">
        <v>91.87</v>
      </c>
      <c r="T11" s="30" t="n">
        <v>0.0025</v>
      </c>
      <c r="U11" s="30" t="n">
        <v>0.0025</v>
      </c>
      <c r="V11" s="31" t="n">
        <v>0.02</v>
      </c>
    </row>
    <row r="12" s="67" customFormat="true" ht="26.45" hidden="false" customHeight="true" outlineLevel="0" collapsed="false">
      <c r="A12" s="35"/>
      <c r="B12" s="78"/>
      <c r="C12" s="88" t="s">
        <v>37</v>
      </c>
      <c r="D12" s="89" t="n">
        <f aca="false">D6+D7+D8+D9+D10+D11</f>
        <v>502</v>
      </c>
      <c r="E12" s="90" t="n">
        <f aca="false">E6+E7+E8+E9+E10+E11</f>
        <v>71.29</v>
      </c>
      <c r="F12" s="90" t="n">
        <f aca="false">F6+F7+F8+F9+F10+F11</f>
        <v>29.05</v>
      </c>
      <c r="G12" s="91" t="n">
        <f aca="false">G6+G7+G8+G9+G10+G11</f>
        <v>29.04</v>
      </c>
      <c r="H12" s="92" t="n">
        <f aca="false">H6+H7+H8+H9+H10+H11</f>
        <v>60.65</v>
      </c>
      <c r="I12" s="93" t="n">
        <f aca="false">I6+I7+I8+I9+I10+I11</f>
        <v>628.35</v>
      </c>
      <c r="J12" s="90" t="n">
        <f aca="false">J6+J7+J8+J9+J10+J11</f>
        <v>0.4</v>
      </c>
      <c r="K12" s="91" t="n">
        <f aca="false">K6+K7+K8+K9+K10+K11</f>
        <v>0.316</v>
      </c>
      <c r="L12" s="91" t="n">
        <f aca="false">L6+L7+L8+L9+L10+L11</f>
        <v>10.86</v>
      </c>
      <c r="M12" s="91" t="n">
        <f aca="false">M6+M7+M8+M9+M10+M11</f>
        <v>338.5</v>
      </c>
      <c r="N12" s="92" t="n">
        <f aca="false">N6+N7+N8+N9+N10+N11</f>
        <v>1.66</v>
      </c>
      <c r="O12" s="90" t="n">
        <f aca="false">O6+O7+O8+O9+O10+O11</f>
        <v>204.6</v>
      </c>
      <c r="P12" s="91" t="n">
        <f aca="false">P6+P7+P8+P9+P10+P11</f>
        <v>423.69</v>
      </c>
      <c r="Q12" s="91" t="n">
        <f aca="false">Q6+Q7+Q8+Q9+Q10+Q11</f>
        <v>127.02</v>
      </c>
      <c r="R12" s="91" t="n">
        <f aca="false">R6+R7+R8+R9+R10+R11</f>
        <v>5.18</v>
      </c>
      <c r="S12" s="91" t="n">
        <f aca="false">S6+S7+S8+S9+S10+S11</f>
        <v>485.67</v>
      </c>
      <c r="T12" s="91" t="n">
        <f aca="false">T6+T7+T8+T9+T10+T11</f>
        <v>0.0096</v>
      </c>
      <c r="U12" s="91" t="n">
        <f aca="false">U6+U7+U8+U9+U10+U11</f>
        <v>0.008</v>
      </c>
      <c r="V12" s="92" t="n">
        <f aca="false">V6+V7+V8+V9+V10+V11</f>
        <v>0.139</v>
      </c>
    </row>
    <row r="13" customFormat="false" ht="15" hidden="false" customHeight="false" outlineLevel="0" collapsed="false"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customFormat="false" ht="15" hidden="false" customHeight="false" outlineLevel="0" collapsed="false">
      <c r="A14" s="95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customFormat="false" ht="15" hidden="false" customHeight="false" outlineLevel="0" collapsed="false">
      <c r="A15" s="95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customFormat="false" ht="15" hidden="false" customHeight="false" outlineLevel="0" collapsed="false">
      <c r="A16" s="95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</row>
    <row r="17" customFormat="false" ht="15" hidden="false" customHeight="false" outlineLevel="0" collapsed="false">
      <c r="A17" s="95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</row>
    <row r="18" customFormat="false" ht="15" hidden="false" customHeight="false" outlineLevel="0" collapsed="false">
      <c r="A18" s="95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</row>
    <row r="19" s="96" customFormat="true" ht="12.75" hidden="false" customHeight="false" outlineLevel="0" collapsed="false"/>
    <row r="20" s="96" customFormat="true" ht="12.75" hidden="false" customHeight="false" outlineLevel="0" collapsed="false"/>
    <row r="21" s="96" customFormat="true" ht="12.75" hidden="false" customHeight="false" outlineLevel="0" collapsed="false"/>
    <row r="22" s="96" customFormat="true" ht="12.75" hidden="false" customHeight="false" outlineLevel="0" collapsed="false"/>
    <row r="23" s="96" customFormat="true" ht="12.75" hidden="false" customHeight="false" outlineLevel="0" collapsed="false"/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B2:X16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F8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2" min="2" style="1" width="9"/>
    <col collapsed="false" customWidth="true" hidden="false" outlineLevel="0" max="3" min="3" style="0" width="9"/>
    <col collapsed="false" customWidth="true" hidden="false" outlineLevel="0" max="4" min="4" style="0" width="53.14"/>
    <col collapsed="false" customWidth="true" hidden="false" outlineLevel="0" max="5" min="5" style="0" width="8.86"/>
    <col collapsed="false" customWidth="true" hidden="false" outlineLevel="0" max="6" min="6" style="0" width="14.86"/>
    <col collapsed="false" customWidth="true" hidden="false" outlineLevel="0" max="7" min="7" style="0" width="10.99"/>
    <col collapsed="false" customWidth="true" hidden="false" outlineLevel="0" max="8" min="8" style="0" width="9.85"/>
    <col collapsed="false" customWidth="true" hidden="false" outlineLevel="0" max="9" min="9" style="0" width="10.42"/>
    <col collapsed="false" customWidth="true" hidden="false" outlineLevel="0" max="10" min="10" style="0" width="17.86"/>
    <col collapsed="false" customWidth="true" hidden="false" outlineLevel="0" max="11" min="11" style="0" width="11.29"/>
    <col collapsed="false" customWidth="true" hidden="false" outlineLevel="0" max="21" min="21" style="0" width="11.71"/>
    <col collapsed="false" customWidth="true" hidden="false" outlineLevel="0" max="22" min="22" style="0" width="13.43"/>
  </cols>
  <sheetData>
    <row r="2" customFormat="false" ht="23.25" hidden="false" customHeight="false" outlineLevel="0" collapsed="false">
      <c r="B2" s="2"/>
      <c r="C2" s="3" t="s">
        <v>0</v>
      </c>
      <c r="D2" s="3"/>
      <c r="E2" s="4" t="s">
        <v>1</v>
      </c>
      <c r="F2" s="2" t="n">
        <v>20</v>
      </c>
      <c r="G2" s="5"/>
      <c r="J2" s="6"/>
      <c r="K2" s="7"/>
      <c r="L2" s="8"/>
      <c r="M2" s="9"/>
    </row>
    <row r="3" customFormat="false" ht="15.75" hidden="false" customHeight="false" outlineLevel="0" collapsed="false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="100" customFormat="true" ht="21.75" hidden="false" customHeight="true" outlineLevel="0" collapsed="false">
      <c r="B4" s="13" t="s">
        <v>2</v>
      </c>
      <c r="C4" s="12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/>
      <c r="I4" s="11"/>
      <c r="J4" s="13" t="s">
        <v>8</v>
      </c>
      <c r="K4" s="14" t="s">
        <v>9</v>
      </c>
      <c r="L4" s="14"/>
      <c r="M4" s="14"/>
      <c r="N4" s="14"/>
      <c r="O4" s="14"/>
      <c r="P4" s="11" t="s">
        <v>10</v>
      </c>
      <c r="Q4" s="11"/>
      <c r="R4" s="11"/>
      <c r="S4" s="11"/>
      <c r="T4" s="11"/>
      <c r="U4" s="11"/>
      <c r="V4" s="11"/>
      <c r="W4" s="11"/>
    </row>
    <row r="5" s="100" customFormat="true" ht="46.5" hidden="false" customHeight="false" outlineLevel="0" collapsed="false">
      <c r="B5" s="13"/>
      <c r="C5" s="12"/>
      <c r="D5" s="12"/>
      <c r="E5" s="12"/>
      <c r="F5" s="12"/>
      <c r="G5" s="16" t="s">
        <v>11</v>
      </c>
      <c r="H5" s="11" t="s">
        <v>12</v>
      </c>
      <c r="I5" s="17" t="s">
        <v>13</v>
      </c>
      <c r="J5" s="13"/>
      <c r="K5" s="18" t="s">
        <v>14</v>
      </c>
      <c r="L5" s="18" t="s">
        <v>15</v>
      </c>
      <c r="M5" s="18" t="s">
        <v>16</v>
      </c>
      <c r="N5" s="19" t="s">
        <v>17</v>
      </c>
      <c r="O5" s="18" t="s">
        <v>18</v>
      </c>
      <c r="P5" s="18" t="s">
        <v>19</v>
      </c>
      <c r="Q5" s="18" t="s">
        <v>20</v>
      </c>
      <c r="R5" s="18" t="s">
        <v>21</v>
      </c>
      <c r="S5" s="18" t="s">
        <v>22</v>
      </c>
      <c r="T5" s="18" t="s">
        <v>23</v>
      </c>
      <c r="U5" s="18" t="s">
        <v>24</v>
      </c>
      <c r="V5" s="18" t="s">
        <v>25</v>
      </c>
      <c r="W5" s="11" t="s">
        <v>26</v>
      </c>
    </row>
    <row r="6" s="100" customFormat="true" ht="39" hidden="false" customHeight="true" outlineLevel="0" collapsed="false">
      <c r="B6" s="130" t="n">
        <v>9</v>
      </c>
      <c r="C6" s="76" t="s">
        <v>27</v>
      </c>
      <c r="D6" s="75" t="s">
        <v>105</v>
      </c>
      <c r="E6" s="132" t="n">
        <v>60</v>
      </c>
      <c r="F6" s="76" t="n">
        <v>6.5</v>
      </c>
      <c r="G6" s="32" t="n">
        <v>1.26</v>
      </c>
      <c r="H6" s="33" t="n">
        <v>4.26</v>
      </c>
      <c r="I6" s="77" t="n">
        <v>7.26</v>
      </c>
      <c r="J6" s="106" t="n">
        <v>72.48</v>
      </c>
      <c r="K6" s="107" t="n">
        <v>0.02</v>
      </c>
      <c r="L6" s="107" t="n">
        <v>0</v>
      </c>
      <c r="M6" s="33" t="n">
        <v>9.87</v>
      </c>
      <c r="N6" s="33" t="n">
        <v>0</v>
      </c>
      <c r="O6" s="77" t="n">
        <v>0</v>
      </c>
      <c r="P6" s="32" t="n">
        <v>30.16</v>
      </c>
      <c r="Q6" s="33" t="n">
        <v>38.72</v>
      </c>
      <c r="R6" s="33" t="n">
        <v>19.49</v>
      </c>
      <c r="S6" s="33" t="n">
        <v>1.11</v>
      </c>
      <c r="T6" s="33" t="n">
        <v>11.86</v>
      </c>
      <c r="U6" s="33" t="n">
        <v>0</v>
      </c>
      <c r="V6" s="33" t="n">
        <v>0</v>
      </c>
      <c r="W6" s="34" t="n">
        <v>0</v>
      </c>
      <c r="X6" s="67"/>
    </row>
    <row r="7" s="67" customFormat="true" ht="39" hidden="false" customHeight="true" outlineLevel="0" collapsed="false">
      <c r="B7" s="41" t="n">
        <v>249</v>
      </c>
      <c r="C7" s="78" t="s">
        <v>43</v>
      </c>
      <c r="D7" s="223" t="s">
        <v>106</v>
      </c>
      <c r="E7" s="160" t="n">
        <v>210</v>
      </c>
      <c r="F7" s="78" t="n">
        <v>62.15</v>
      </c>
      <c r="G7" s="80" t="n">
        <v>16.96</v>
      </c>
      <c r="H7" s="81" t="n">
        <v>24.612</v>
      </c>
      <c r="I7" s="84" t="n">
        <v>31.122</v>
      </c>
      <c r="J7" s="232" t="n">
        <v>416.03</v>
      </c>
      <c r="K7" s="231" t="n">
        <v>0.168</v>
      </c>
      <c r="L7" s="81" t="n">
        <v>0.105</v>
      </c>
      <c r="M7" s="81" t="n">
        <v>0.29</v>
      </c>
      <c r="N7" s="81" t="n">
        <v>21</v>
      </c>
      <c r="O7" s="84" t="n">
        <v>0.036</v>
      </c>
      <c r="P7" s="80" t="n">
        <v>26.43</v>
      </c>
      <c r="Q7" s="81" t="n">
        <v>120.85</v>
      </c>
      <c r="R7" s="81" t="n">
        <v>16.86</v>
      </c>
      <c r="S7" s="81" t="n">
        <v>1.6</v>
      </c>
      <c r="T7" s="81" t="n">
        <v>197.148</v>
      </c>
      <c r="U7" s="81" t="n">
        <v>0.0023</v>
      </c>
      <c r="V7" s="81" t="n">
        <v>0.007</v>
      </c>
      <c r="W7" s="31" t="n">
        <v>0.021</v>
      </c>
    </row>
    <row r="8" s="67" customFormat="true" ht="39" hidden="false" customHeight="true" outlineLevel="0" collapsed="false">
      <c r="B8" s="78" t="n">
        <v>107</v>
      </c>
      <c r="C8" s="36" t="s">
        <v>45</v>
      </c>
      <c r="D8" s="227" t="s">
        <v>81</v>
      </c>
      <c r="E8" s="38" t="n">
        <v>200</v>
      </c>
      <c r="F8" s="78" t="n">
        <v>15.45</v>
      </c>
      <c r="G8" s="28" t="n">
        <v>0.8</v>
      </c>
      <c r="H8" s="30" t="n">
        <v>0.2</v>
      </c>
      <c r="I8" s="31" t="n">
        <v>23.2</v>
      </c>
      <c r="J8" s="39" t="n">
        <v>94.4</v>
      </c>
      <c r="K8" s="28" t="n">
        <v>0.02</v>
      </c>
      <c r="L8" s="30"/>
      <c r="M8" s="30" t="n">
        <v>4</v>
      </c>
      <c r="N8" s="30" t="n">
        <v>0</v>
      </c>
      <c r="O8" s="31"/>
      <c r="P8" s="28" t="n">
        <v>16</v>
      </c>
      <c r="Q8" s="30" t="n">
        <v>18</v>
      </c>
      <c r="R8" s="30" t="n">
        <v>10</v>
      </c>
      <c r="S8" s="30" t="n">
        <v>0.4</v>
      </c>
      <c r="T8" s="30"/>
      <c r="U8" s="30"/>
      <c r="V8" s="30"/>
      <c r="W8" s="31"/>
    </row>
    <row r="9" s="67" customFormat="true" ht="39" hidden="false" customHeight="true" outlineLevel="0" collapsed="false">
      <c r="B9" s="45" t="n">
        <v>119</v>
      </c>
      <c r="C9" s="78" t="s">
        <v>33</v>
      </c>
      <c r="D9" s="318" t="s">
        <v>54</v>
      </c>
      <c r="E9" s="36" t="n">
        <v>20</v>
      </c>
      <c r="F9" s="87" t="n">
        <v>0.85</v>
      </c>
      <c r="G9" s="28" t="n">
        <v>2.13</v>
      </c>
      <c r="H9" s="30" t="n">
        <v>0.21</v>
      </c>
      <c r="I9" s="31" t="n">
        <v>13.26</v>
      </c>
      <c r="J9" s="39" t="n">
        <v>72</v>
      </c>
      <c r="K9" s="28" t="n">
        <v>0.03</v>
      </c>
      <c r="L9" s="30" t="n">
        <v>0.01</v>
      </c>
      <c r="M9" s="30" t="n">
        <v>0</v>
      </c>
      <c r="N9" s="30" t="n">
        <v>0</v>
      </c>
      <c r="O9" s="40" t="n">
        <v>0</v>
      </c>
      <c r="P9" s="28" t="n">
        <v>11.1</v>
      </c>
      <c r="Q9" s="30" t="n">
        <v>65.4</v>
      </c>
      <c r="R9" s="30" t="n">
        <v>19.5</v>
      </c>
      <c r="S9" s="30" t="n">
        <v>0.84</v>
      </c>
      <c r="T9" s="30" t="n">
        <v>27.9</v>
      </c>
      <c r="U9" s="30" t="n">
        <v>0.001</v>
      </c>
      <c r="V9" s="30" t="n">
        <v>0.002</v>
      </c>
      <c r="W9" s="82" t="n">
        <v>0</v>
      </c>
    </row>
    <row r="10" s="67" customFormat="true" ht="39" hidden="false" customHeight="true" outlineLevel="0" collapsed="false">
      <c r="B10" s="41" t="n">
        <v>120</v>
      </c>
      <c r="C10" s="36" t="s">
        <v>35</v>
      </c>
      <c r="D10" s="298" t="s">
        <v>48</v>
      </c>
      <c r="E10" s="36" t="n">
        <v>20</v>
      </c>
      <c r="F10" s="257" t="n">
        <v>1.12</v>
      </c>
      <c r="G10" s="29" t="n">
        <v>2.64</v>
      </c>
      <c r="H10" s="30" t="n">
        <v>0.48</v>
      </c>
      <c r="I10" s="40" t="n">
        <v>16.08</v>
      </c>
      <c r="J10" s="44" t="n">
        <v>79.2</v>
      </c>
      <c r="K10" s="29" t="n">
        <v>0.07</v>
      </c>
      <c r="L10" s="29" t="n">
        <v>0.03</v>
      </c>
      <c r="M10" s="30" t="n">
        <v>0</v>
      </c>
      <c r="N10" s="30" t="n">
        <v>0</v>
      </c>
      <c r="O10" s="40" t="n">
        <v>0</v>
      </c>
      <c r="P10" s="28" t="n">
        <v>11.6</v>
      </c>
      <c r="Q10" s="30" t="n">
        <v>60</v>
      </c>
      <c r="R10" s="30" t="n">
        <v>18.8</v>
      </c>
      <c r="S10" s="30" t="n">
        <v>1.56</v>
      </c>
      <c r="T10" s="30" t="n">
        <v>94</v>
      </c>
      <c r="U10" s="30" t="n">
        <v>0.0017</v>
      </c>
      <c r="V10" s="30" t="n">
        <v>0.0022</v>
      </c>
      <c r="W10" s="31" t="n">
        <v>0.01</v>
      </c>
    </row>
    <row r="11" s="67" customFormat="true" ht="39" hidden="false" customHeight="true" outlineLevel="0" collapsed="false">
      <c r="B11" s="35"/>
      <c r="C11" s="78"/>
      <c r="D11" s="323" t="s">
        <v>37</v>
      </c>
      <c r="E11" s="78" t="n">
        <f aca="false">E6+E7+E8+E9+E10</f>
        <v>510</v>
      </c>
      <c r="F11" s="78" t="n">
        <f aca="false">F6+F7+F8+F9+F10</f>
        <v>86.07</v>
      </c>
      <c r="G11" s="78" t="n">
        <f aca="false">G6+G7+G8+G9+G10</f>
        <v>23.79</v>
      </c>
      <c r="H11" s="78" t="n">
        <f aca="false">H6+H7+H8+H9+H10</f>
        <v>29.762</v>
      </c>
      <c r="I11" s="78" t="n">
        <f aca="false">I6+I7+I8+I9+I10</f>
        <v>90.922</v>
      </c>
      <c r="J11" s="78" t="n">
        <f aca="false">J6+J7+J8+J9+J10</f>
        <v>734.11</v>
      </c>
      <c r="K11" s="78" t="n">
        <f aca="false">K6+K7+K8+K9+K10</f>
        <v>0.308</v>
      </c>
      <c r="L11" s="78" t="n">
        <f aca="false">L6+L7+L8+L9+L10</f>
        <v>0.145</v>
      </c>
      <c r="M11" s="78" t="n">
        <f aca="false">M6+M7+M8+M9+M10</f>
        <v>14.16</v>
      </c>
      <c r="N11" s="78" t="n">
        <f aca="false">N6+N7+N8+N9+N10</f>
        <v>21</v>
      </c>
      <c r="O11" s="78" t="n">
        <f aca="false">O6+O7+O8+O9+O10</f>
        <v>0.036</v>
      </c>
      <c r="P11" s="78" t="n">
        <f aca="false">P6+P7+P8+P9+P10</f>
        <v>95.29</v>
      </c>
      <c r="Q11" s="78" t="n">
        <f aca="false">Q6+Q7+Q8+Q9+Q10</f>
        <v>302.97</v>
      </c>
      <c r="R11" s="78" t="n">
        <f aca="false">R6+R7+R8+R9+R10</f>
        <v>84.65</v>
      </c>
      <c r="S11" s="78" t="n">
        <f aca="false">S6+S7+S8+S9+S10</f>
        <v>5.51</v>
      </c>
      <c r="T11" s="78" t="n">
        <f aca="false">T6+T7+T8+T9+T10</f>
        <v>330.908</v>
      </c>
      <c r="U11" s="78" t="n">
        <f aca="false">U6+U7+U8+U9+U10</f>
        <v>0.005</v>
      </c>
      <c r="V11" s="78" t="n">
        <f aca="false">V6+V7+V8+V9+V10</f>
        <v>0.0112</v>
      </c>
      <c r="W11" s="78" t="n">
        <f aca="false">W6+W7+W8+W9+W10</f>
        <v>0.031</v>
      </c>
    </row>
    <row r="16" customFormat="false" ht="15" hidden="false" customHeight="false" outlineLevel="0" collapsed="false">
      <c r="C16" s="94"/>
      <c r="D16" s="94"/>
      <c r="E16" s="94"/>
      <c r="F16" s="94"/>
      <c r="G16" s="94"/>
      <c r="H16" s="94"/>
      <c r="I16" s="94"/>
    </row>
  </sheetData>
  <mergeCells count="9">
    <mergeCell ref="B4:B5"/>
    <mergeCell ref="C4:C5"/>
    <mergeCell ref="D4:D5"/>
    <mergeCell ref="E4:E5"/>
    <mergeCell ref="F4:F5"/>
    <mergeCell ref="G4:I4"/>
    <mergeCell ref="J4:J5"/>
    <mergeCell ref="K4:O4"/>
    <mergeCell ref="P4:W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12"/>
  <sheetViews>
    <sheetView showFormulas="false" showGridLines="true" showRowColHeaders="true" showZeros="true" rightToLeft="false" tabSelected="false" showOutlineSymbols="true" defaultGridColor="true" view="normal" topLeftCell="A3" colorId="64" zoomScale="60" zoomScaleNormal="60" zoomScalePageLayoutView="100" workbookViewId="0">
      <selection pane="topLeft" activeCell="E15" activeCellId="1" sqref="A1:X14 E15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0" width="7.71"/>
    <col collapsed="false" customWidth="true" hidden="false" outlineLevel="0" max="3" min="3" style="0" width="51"/>
    <col collapsed="false" customWidth="true" hidden="false" outlineLevel="0" max="4" min="4" style="0" width="9.85"/>
    <col collapsed="false" customWidth="true" hidden="false" outlineLevel="0" max="5" min="5" style="0" width="12.57"/>
    <col collapsed="false" customWidth="true" hidden="false" outlineLevel="0" max="7" min="7" style="0" width="11.29"/>
    <col collapsed="false" customWidth="true" hidden="false" outlineLevel="0" max="8" min="8" style="0" width="10.99"/>
    <col collapsed="false" customWidth="true" hidden="false" outlineLevel="0" max="9" min="9" style="0" width="15"/>
    <col collapsed="false" customWidth="true" hidden="false" outlineLevel="0" max="10" min="10" style="0" width="11.29"/>
    <col collapsed="false" customWidth="true" hidden="false" outlineLevel="0" max="13" min="13" style="0" width="10.42"/>
    <col collapsed="false" customWidth="true" hidden="false" outlineLevel="0" max="21" min="21" style="0" width="13.7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3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98" t="s">
        <v>2</v>
      </c>
      <c r="B4" s="99" t="s">
        <v>3</v>
      </c>
      <c r="C4" s="15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31.5" hidden="false" customHeight="false" outlineLevel="0" collapsed="false">
      <c r="A5" s="98"/>
      <c r="B5" s="99"/>
      <c r="C5" s="99"/>
      <c r="D5" s="11"/>
      <c r="E5" s="11"/>
      <c r="F5" s="101" t="s">
        <v>11</v>
      </c>
      <c r="G5" s="15" t="s">
        <v>12</v>
      </c>
      <c r="H5" s="101" t="s">
        <v>13</v>
      </c>
      <c r="I5" s="13"/>
      <c r="J5" s="102" t="s">
        <v>14</v>
      </c>
      <c r="K5" s="102" t="s">
        <v>15</v>
      </c>
      <c r="L5" s="102" t="s">
        <v>16</v>
      </c>
      <c r="M5" s="103" t="s">
        <v>17</v>
      </c>
      <c r="N5" s="102" t="s">
        <v>18</v>
      </c>
      <c r="O5" s="102" t="s">
        <v>19</v>
      </c>
      <c r="P5" s="102" t="s">
        <v>20</v>
      </c>
      <c r="Q5" s="102" t="s">
        <v>21</v>
      </c>
      <c r="R5" s="102" t="s">
        <v>22</v>
      </c>
      <c r="S5" s="102" t="s">
        <v>23</v>
      </c>
      <c r="T5" s="102" t="s">
        <v>24</v>
      </c>
      <c r="U5" s="102" t="s">
        <v>25</v>
      </c>
      <c r="V5" s="15" t="s">
        <v>26</v>
      </c>
    </row>
    <row r="6" s="100" customFormat="true" ht="37.5" hidden="false" customHeight="true" outlineLevel="0" collapsed="false">
      <c r="A6" s="104" t="n">
        <v>135</v>
      </c>
      <c r="B6" s="104" t="s">
        <v>27</v>
      </c>
      <c r="C6" s="105" t="s">
        <v>49</v>
      </c>
      <c r="D6" s="43" t="n">
        <v>60</v>
      </c>
      <c r="E6" s="78" t="n">
        <v>10.5</v>
      </c>
      <c r="F6" s="32" t="n">
        <v>1.2</v>
      </c>
      <c r="G6" s="33" t="n">
        <v>5.4</v>
      </c>
      <c r="H6" s="34" t="n">
        <v>5.16</v>
      </c>
      <c r="I6" s="106" t="n">
        <v>73.2</v>
      </c>
      <c r="J6" s="107" t="n">
        <v>0.01</v>
      </c>
      <c r="K6" s="107" t="n">
        <v>0.03</v>
      </c>
      <c r="L6" s="33" t="n">
        <v>4.2</v>
      </c>
      <c r="M6" s="33" t="n">
        <v>90</v>
      </c>
      <c r="N6" s="77" t="n">
        <v>0</v>
      </c>
      <c r="O6" s="32" t="n">
        <v>24.6</v>
      </c>
      <c r="P6" s="33" t="n">
        <v>40.2</v>
      </c>
      <c r="Q6" s="33" t="n">
        <v>21</v>
      </c>
      <c r="R6" s="33" t="n">
        <v>4.2</v>
      </c>
      <c r="S6" s="33" t="n">
        <v>189</v>
      </c>
      <c r="T6" s="33" t="n">
        <v>0</v>
      </c>
      <c r="U6" s="33" t="n">
        <v>0</v>
      </c>
      <c r="V6" s="34" t="n">
        <v>0</v>
      </c>
    </row>
    <row r="7" s="100" customFormat="true" ht="37.5" hidden="false" customHeight="true" outlineLevel="0" collapsed="false">
      <c r="A7" s="108" t="n">
        <v>152</v>
      </c>
      <c r="B7" s="108" t="s">
        <v>50</v>
      </c>
      <c r="C7" s="109" t="s">
        <v>51</v>
      </c>
      <c r="D7" s="110" t="n">
        <v>90</v>
      </c>
      <c r="E7" s="111" t="n">
        <v>36.2</v>
      </c>
      <c r="F7" s="112" t="n">
        <v>17.25</v>
      </c>
      <c r="G7" s="113" t="n">
        <v>14.98</v>
      </c>
      <c r="H7" s="114" t="n">
        <v>7.87</v>
      </c>
      <c r="I7" s="115" t="n">
        <v>235.78</v>
      </c>
      <c r="J7" s="116" t="n">
        <v>0.07</v>
      </c>
      <c r="K7" s="113" t="n">
        <v>0.12</v>
      </c>
      <c r="L7" s="113" t="n">
        <v>0.81</v>
      </c>
      <c r="M7" s="113" t="n">
        <v>10</v>
      </c>
      <c r="N7" s="117" t="n">
        <v>0.02</v>
      </c>
      <c r="O7" s="112" t="n">
        <v>24.88</v>
      </c>
      <c r="P7" s="113" t="n">
        <v>155.37</v>
      </c>
      <c r="Q7" s="113" t="n">
        <v>19.91</v>
      </c>
      <c r="R7" s="113" t="n">
        <v>1.72</v>
      </c>
      <c r="S7" s="113" t="n">
        <v>234.74</v>
      </c>
      <c r="T7" s="113" t="n">
        <v>0.005</v>
      </c>
      <c r="U7" s="113" t="n">
        <v>0.0009</v>
      </c>
      <c r="V7" s="114" t="n">
        <v>0.08</v>
      </c>
    </row>
    <row r="8" s="67" customFormat="true" ht="37.5" hidden="false" customHeight="true" outlineLevel="0" collapsed="false">
      <c r="A8" s="78" t="n">
        <v>50</v>
      </c>
      <c r="B8" s="78" t="s">
        <v>41</v>
      </c>
      <c r="C8" s="86" t="s">
        <v>52</v>
      </c>
      <c r="D8" s="41" t="n">
        <v>150</v>
      </c>
      <c r="E8" s="78" t="n">
        <v>6.45</v>
      </c>
      <c r="F8" s="118" t="n">
        <v>3.3</v>
      </c>
      <c r="G8" s="119" t="n">
        <v>7.8</v>
      </c>
      <c r="H8" s="120" t="n">
        <v>22.35</v>
      </c>
      <c r="I8" s="121" t="n">
        <v>173.1</v>
      </c>
      <c r="J8" s="29" t="n">
        <v>0.14</v>
      </c>
      <c r="K8" s="29" t="n">
        <v>0.12</v>
      </c>
      <c r="L8" s="30" t="n">
        <v>18.15</v>
      </c>
      <c r="M8" s="30" t="n">
        <v>21.6</v>
      </c>
      <c r="N8" s="40" t="n">
        <v>0.1</v>
      </c>
      <c r="O8" s="28" t="n">
        <v>36.36</v>
      </c>
      <c r="P8" s="30" t="n">
        <v>85.5</v>
      </c>
      <c r="Q8" s="30" t="n">
        <v>27.8</v>
      </c>
      <c r="R8" s="30" t="n">
        <v>1.14</v>
      </c>
      <c r="S8" s="30" t="n">
        <v>701.4</v>
      </c>
      <c r="T8" s="30" t="n">
        <v>0.008</v>
      </c>
      <c r="U8" s="30" t="n">
        <v>0.002</v>
      </c>
      <c r="V8" s="31" t="n">
        <v>0.042</v>
      </c>
    </row>
    <row r="9" s="67" customFormat="true" ht="37.5" hidden="false" customHeight="true" outlineLevel="0" collapsed="false">
      <c r="A9" s="78" t="n">
        <v>98</v>
      </c>
      <c r="B9" s="78" t="s">
        <v>45</v>
      </c>
      <c r="C9" s="42" t="s">
        <v>53</v>
      </c>
      <c r="D9" s="85" t="n">
        <v>200</v>
      </c>
      <c r="E9" s="35" t="n">
        <v>4.36</v>
      </c>
      <c r="F9" s="28" t="n">
        <v>0.4</v>
      </c>
      <c r="G9" s="30" t="n">
        <v>0</v>
      </c>
      <c r="H9" s="31" t="n">
        <v>27</v>
      </c>
      <c r="I9" s="122" t="n">
        <v>59.48</v>
      </c>
      <c r="J9" s="28" t="n">
        <v>0</v>
      </c>
      <c r="K9" s="29" t="n">
        <v>0</v>
      </c>
      <c r="L9" s="30" t="n">
        <v>1.4</v>
      </c>
      <c r="M9" s="30" t="n">
        <v>0</v>
      </c>
      <c r="N9" s="31" t="n">
        <v>0</v>
      </c>
      <c r="O9" s="28" t="n">
        <v>0.21</v>
      </c>
      <c r="P9" s="30" t="n">
        <v>0</v>
      </c>
      <c r="Q9" s="30" t="n">
        <v>0</v>
      </c>
      <c r="R9" s="30" t="n">
        <v>0.02</v>
      </c>
      <c r="S9" s="30" t="n">
        <v>0.2</v>
      </c>
      <c r="T9" s="30" t="n">
        <v>0</v>
      </c>
      <c r="U9" s="30" t="n">
        <v>0</v>
      </c>
      <c r="V9" s="31" t="n">
        <v>0</v>
      </c>
    </row>
    <row r="10" s="67" customFormat="true" ht="37.5" hidden="false" customHeight="true" outlineLevel="0" collapsed="false">
      <c r="A10" s="123" t="n">
        <v>119</v>
      </c>
      <c r="B10" s="78" t="s">
        <v>33</v>
      </c>
      <c r="C10" s="86" t="s">
        <v>54</v>
      </c>
      <c r="D10" s="85" t="n">
        <v>20</v>
      </c>
      <c r="E10" s="35" t="n">
        <v>0.85</v>
      </c>
      <c r="F10" s="28" t="n">
        <v>1.4</v>
      </c>
      <c r="G10" s="30" t="n">
        <v>0.14</v>
      </c>
      <c r="H10" s="31" t="n">
        <v>8.8</v>
      </c>
      <c r="I10" s="44" t="n">
        <v>48</v>
      </c>
      <c r="J10" s="29" t="n">
        <v>0.02</v>
      </c>
      <c r="K10" s="30" t="n">
        <v>0.006</v>
      </c>
      <c r="L10" s="30" t="n">
        <v>0</v>
      </c>
      <c r="M10" s="30" t="n">
        <v>0</v>
      </c>
      <c r="N10" s="40" t="n">
        <v>0</v>
      </c>
      <c r="O10" s="28" t="n">
        <v>7.4</v>
      </c>
      <c r="P10" s="30" t="n">
        <v>43.6</v>
      </c>
      <c r="Q10" s="30" t="n">
        <v>13</v>
      </c>
      <c r="R10" s="30" t="n">
        <v>0.56</v>
      </c>
      <c r="S10" s="30" t="n">
        <v>18.6</v>
      </c>
      <c r="T10" s="30" t="n">
        <v>0.0006</v>
      </c>
      <c r="U10" s="30" t="n">
        <v>0.001</v>
      </c>
      <c r="V10" s="31" t="n">
        <v>0</v>
      </c>
    </row>
    <row r="11" s="67" customFormat="true" ht="37.5" hidden="false" customHeight="true" outlineLevel="0" collapsed="false">
      <c r="A11" s="78" t="n">
        <v>120</v>
      </c>
      <c r="B11" s="78" t="s">
        <v>35</v>
      </c>
      <c r="C11" s="86" t="s">
        <v>48</v>
      </c>
      <c r="D11" s="41" t="n">
        <v>20</v>
      </c>
      <c r="E11" s="35" t="n">
        <v>1.12</v>
      </c>
      <c r="F11" s="28" t="n">
        <v>1.14</v>
      </c>
      <c r="G11" s="30" t="n">
        <v>0.22</v>
      </c>
      <c r="H11" s="31" t="n">
        <v>7.44</v>
      </c>
      <c r="I11" s="124" t="n">
        <v>36.26</v>
      </c>
      <c r="J11" s="29" t="n">
        <v>0.02</v>
      </c>
      <c r="K11" s="30" t="n">
        <v>0.024</v>
      </c>
      <c r="L11" s="30" t="n">
        <v>0.08</v>
      </c>
      <c r="M11" s="30" t="n">
        <v>0</v>
      </c>
      <c r="N11" s="40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37.5" hidden="false" customHeight="true" outlineLevel="0" collapsed="false">
      <c r="A12" s="78"/>
      <c r="B12" s="78"/>
      <c r="C12" s="88" t="s">
        <v>37</v>
      </c>
      <c r="D12" s="89" t="n">
        <f aca="false">D6+D7+D8+D9+D10+D11</f>
        <v>540</v>
      </c>
      <c r="E12" s="90" t="n">
        <f aca="false">E6+E7+E8+E9+E10+E11</f>
        <v>59.48</v>
      </c>
      <c r="F12" s="93" t="n">
        <f aca="false">F6+F7+F8+F9+F10+F11</f>
        <v>24.69</v>
      </c>
      <c r="G12" s="91" t="n">
        <f aca="false">G6+G7+G8+G9+G10+G11</f>
        <v>28.54</v>
      </c>
      <c r="H12" s="125" t="n">
        <f aca="false">H6+H7+H8+H9+H10+H11</f>
        <v>78.62</v>
      </c>
      <c r="I12" s="126" t="n">
        <f aca="false">I6+I7+I8+I9+I10+I11</f>
        <v>625.82</v>
      </c>
      <c r="J12" s="92" t="n">
        <f aca="false">J6+J7+J8+J9+J10+J11</f>
        <v>0.26</v>
      </c>
      <c r="K12" s="91" t="n">
        <f aca="false">K6+K7+K8+K9+K10+K11</f>
        <v>0.3</v>
      </c>
      <c r="L12" s="91" t="n">
        <f aca="false">L6+L7+L8+L9+L10+L11</f>
        <v>24.64</v>
      </c>
      <c r="M12" s="91" t="n">
        <f aca="false">M6+M7+M8+M9+M10+M11</f>
        <v>121.6</v>
      </c>
      <c r="N12" s="127" t="n">
        <f aca="false">N6+N7+N8+N9+N10+N11</f>
        <v>0.12</v>
      </c>
      <c r="O12" s="93" t="n">
        <f aca="false">O6+O7+O8+O9+O10+O11</f>
        <v>100.25</v>
      </c>
      <c r="P12" s="91" t="n">
        <f aca="false">P6+P7+P8+P9+P10+P11</f>
        <v>348.67</v>
      </c>
      <c r="Q12" s="91" t="n">
        <f aca="false">Q6+Q7+Q8+Q9+Q10+Q11</f>
        <v>89.91</v>
      </c>
      <c r="R12" s="91" t="n">
        <f aca="false">R6+R7+R8+R9+R10+R11</f>
        <v>8.1</v>
      </c>
      <c r="S12" s="91" t="n">
        <f aca="false">S6+S7+S8+S9+S10+S11</f>
        <v>1217.44</v>
      </c>
      <c r="T12" s="91" t="n">
        <f aca="false">T6+T7+T8+T9+T10+T11</f>
        <v>0.0156</v>
      </c>
      <c r="U12" s="91" t="n">
        <f aca="false">U6+U7+U8+U9+U10+U11</f>
        <v>0.0059</v>
      </c>
      <c r="V12" s="125" t="n">
        <f aca="false">V6+V7+V8+V9+V10+V11</f>
        <v>0.134</v>
      </c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2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F21" activeCellId="1" sqref="A1:X14 F21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7.71"/>
    <col collapsed="false" customWidth="true" hidden="false" outlineLevel="0" max="2" min="2" style="0" width="8.29"/>
    <col collapsed="false" customWidth="true" hidden="false" outlineLevel="0" max="3" min="3" style="0" width="45.99"/>
    <col collapsed="false" customWidth="true" hidden="false" outlineLevel="0" max="4" min="4" style="0" width="9.29"/>
    <col collapsed="false" customWidth="true" hidden="false" outlineLevel="0" max="5" min="5" style="0" width="10.85"/>
    <col collapsed="false" customWidth="true" hidden="false" outlineLevel="0" max="6" min="6" style="0" width="11.14"/>
    <col collapsed="false" customWidth="true" hidden="false" outlineLevel="0" max="7" min="7" style="0" width="11.29"/>
    <col collapsed="false" customWidth="true" hidden="false" outlineLevel="0" max="8" min="8" style="0" width="17.14"/>
    <col collapsed="false" customWidth="true" hidden="false" outlineLevel="0" max="9" min="9" style="0" width="13.7"/>
    <col collapsed="false" customWidth="true" hidden="false" outlineLevel="0" max="10" min="10" style="0" width="11.29"/>
    <col collapsed="false" customWidth="true" hidden="false" outlineLevel="0" max="20" min="19" style="0" width="11.57"/>
    <col collapsed="false" customWidth="true" hidden="false" outlineLevel="0" max="21" min="21" style="0" width="15.15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4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1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28.5" hidden="false" customHeight="true" outlineLevel="0" collapsed="false">
      <c r="A5" s="11"/>
      <c r="B5" s="11"/>
      <c r="C5" s="11"/>
      <c r="D5" s="11"/>
      <c r="E5" s="11"/>
      <c r="F5" s="128" t="s">
        <v>11</v>
      </c>
      <c r="G5" s="11" t="s">
        <v>12</v>
      </c>
      <c r="H5" s="129" t="s">
        <v>13</v>
      </c>
      <c r="I5" s="13"/>
      <c r="J5" s="102" t="s">
        <v>14</v>
      </c>
      <c r="K5" s="102" t="s">
        <v>15</v>
      </c>
      <c r="L5" s="102" t="s">
        <v>16</v>
      </c>
      <c r="M5" s="103" t="s">
        <v>17</v>
      </c>
      <c r="N5" s="102" t="s">
        <v>18</v>
      </c>
      <c r="O5" s="102" t="s">
        <v>19</v>
      </c>
      <c r="P5" s="102" t="s">
        <v>20</v>
      </c>
      <c r="Q5" s="102" t="s">
        <v>21</v>
      </c>
      <c r="R5" s="102" t="s">
        <v>22</v>
      </c>
      <c r="S5" s="102" t="s">
        <v>23</v>
      </c>
      <c r="T5" s="102" t="s">
        <v>24</v>
      </c>
      <c r="U5" s="102" t="s">
        <v>25</v>
      </c>
      <c r="V5" s="11" t="s">
        <v>26</v>
      </c>
    </row>
    <row r="6" s="100" customFormat="true" ht="38.25" hidden="false" customHeight="true" outlineLevel="0" collapsed="false">
      <c r="A6" s="130" t="n">
        <v>137</v>
      </c>
      <c r="B6" s="76" t="s">
        <v>27</v>
      </c>
      <c r="C6" s="105" t="s">
        <v>55</v>
      </c>
      <c r="D6" s="131" t="n">
        <v>100</v>
      </c>
      <c r="E6" s="132" t="n">
        <v>25</v>
      </c>
      <c r="F6" s="107" t="n">
        <v>0.8</v>
      </c>
      <c r="G6" s="33" t="n">
        <v>0.2</v>
      </c>
      <c r="H6" s="77" t="n">
        <v>7.5</v>
      </c>
      <c r="I6" s="106" t="n">
        <v>38</v>
      </c>
      <c r="J6" s="32" t="n">
        <v>0.06</v>
      </c>
      <c r="K6" s="107" t="n">
        <v>0.03</v>
      </c>
      <c r="L6" s="33" t="n">
        <v>38</v>
      </c>
      <c r="M6" s="33" t="n">
        <v>10</v>
      </c>
      <c r="N6" s="34" t="n">
        <v>0</v>
      </c>
      <c r="O6" s="32" t="n">
        <v>35</v>
      </c>
      <c r="P6" s="33" t="n">
        <v>17</v>
      </c>
      <c r="Q6" s="33" t="n">
        <v>11</v>
      </c>
      <c r="R6" s="33" t="n">
        <v>0.1</v>
      </c>
      <c r="S6" s="33" t="n">
        <v>155</v>
      </c>
      <c r="T6" s="33" t="n">
        <v>0.0003</v>
      </c>
      <c r="U6" s="33" t="n">
        <v>0.0001</v>
      </c>
      <c r="V6" s="34" t="n">
        <v>0.15</v>
      </c>
    </row>
    <row r="7" s="100" customFormat="true" ht="38.25" hidden="false" customHeight="true" outlineLevel="0" collapsed="false">
      <c r="A7" s="41" t="n">
        <v>145</v>
      </c>
      <c r="B7" s="35" t="s">
        <v>56</v>
      </c>
      <c r="C7" s="42" t="s">
        <v>57</v>
      </c>
      <c r="D7" s="36" t="n">
        <v>150</v>
      </c>
      <c r="E7" s="36" t="n">
        <v>57.6</v>
      </c>
      <c r="F7" s="29" t="n">
        <v>23.44</v>
      </c>
      <c r="G7" s="30" t="n">
        <v>11.52</v>
      </c>
      <c r="H7" s="40" t="n">
        <v>34.29</v>
      </c>
      <c r="I7" s="46" t="n">
        <v>337.46</v>
      </c>
      <c r="J7" s="28" t="n">
        <v>0.07</v>
      </c>
      <c r="K7" s="30" t="n">
        <v>0.32</v>
      </c>
      <c r="L7" s="30" t="n">
        <v>1.45</v>
      </c>
      <c r="M7" s="30" t="n">
        <v>60</v>
      </c>
      <c r="N7" s="31" t="n">
        <v>0.27</v>
      </c>
      <c r="O7" s="29" t="n">
        <v>219.81</v>
      </c>
      <c r="P7" s="30" t="n">
        <v>262.55</v>
      </c>
      <c r="Q7" s="30" t="n">
        <v>33</v>
      </c>
      <c r="R7" s="30" t="n">
        <v>1.27</v>
      </c>
      <c r="S7" s="30" t="n">
        <v>179.89</v>
      </c>
      <c r="T7" s="30" t="n">
        <v>0.0086</v>
      </c>
      <c r="U7" s="30" t="n">
        <v>0.027</v>
      </c>
      <c r="V7" s="31" t="n">
        <v>0.03</v>
      </c>
    </row>
    <row r="8" s="100" customFormat="true" ht="38.25" hidden="false" customHeight="true" outlineLevel="0" collapsed="false">
      <c r="A8" s="41" t="n">
        <v>113</v>
      </c>
      <c r="B8" s="35" t="s">
        <v>58</v>
      </c>
      <c r="C8" s="42" t="s">
        <v>59</v>
      </c>
      <c r="D8" s="43" t="n">
        <v>200</v>
      </c>
      <c r="E8" s="36" t="n">
        <v>3.15</v>
      </c>
      <c r="F8" s="29" t="n">
        <v>0.2</v>
      </c>
      <c r="G8" s="30" t="n">
        <v>0</v>
      </c>
      <c r="H8" s="40" t="n">
        <v>11</v>
      </c>
      <c r="I8" s="46" t="n">
        <v>45.6</v>
      </c>
      <c r="J8" s="28" t="n">
        <v>0</v>
      </c>
      <c r="K8" s="30" t="n">
        <v>0</v>
      </c>
      <c r="L8" s="30" t="n">
        <v>2.6</v>
      </c>
      <c r="M8" s="30" t="n">
        <v>0</v>
      </c>
      <c r="N8" s="31" t="n">
        <v>0</v>
      </c>
      <c r="O8" s="29" t="n">
        <v>15.64</v>
      </c>
      <c r="P8" s="30" t="n">
        <v>8.8</v>
      </c>
      <c r="Q8" s="30" t="n">
        <v>4.72</v>
      </c>
      <c r="R8" s="30" t="n">
        <v>0.8</v>
      </c>
      <c r="S8" s="30" t="n">
        <v>15.34</v>
      </c>
      <c r="T8" s="30" t="n">
        <v>0</v>
      </c>
      <c r="U8" s="30" t="n">
        <v>0</v>
      </c>
      <c r="V8" s="31" t="n">
        <v>0</v>
      </c>
    </row>
    <row r="9" s="100" customFormat="true" ht="38.25" hidden="false" customHeight="true" outlineLevel="0" collapsed="false">
      <c r="A9" s="45" t="n">
        <v>121</v>
      </c>
      <c r="B9" s="35" t="s">
        <v>33</v>
      </c>
      <c r="C9" s="42" t="s">
        <v>34</v>
      </c>
      <c r="D9" s="43" t="n">
        <v>30</v>
      </c>
      <c r="E9" s="36" t="n">
        <v>1.5</v>
      </c>
      <c r="F9" s="29" t="n">
        <v>2.16</v>
      </c>
      <c r="G9" s="30" t="n">
        <v>0.81</v>
      </c>
      <c r="H9" s="40" t="n">
        <v>14.73</v>
      </c>
      <c r="I9" s="46" t="n">
        <v>75.66</v>
      </c>
      <c r="J9" s="28" t="n">
        <v>0.04</v>
      </c>
      <c r="K9" s="30" t="n">
        <v>0.01</v>
      </c>
      <c r="L9" s="30" t="n">
        <v>0</v>
      </c>
      <c r="M9" s="30" t="n">
        <v>0</v>
      </c>
      <c r="N9" s="31" t="n">
        <v>0</v>
      </c>
      <c r="O9" s="29" t="n">
        <v>7.5</v>
      </c>
      <c r="P9" s="30" t="n">
        <v>24.6</v>
      </c>
      <c r="Q9" s="30" t="n">
        <v>9.9</v>
      </c>
      <c r="R9" s="30" t="n">
        <v>0.45</v>
      </c>
      <c r="S9" s="30" t="n">
        <v>27.6</v>
      </c>
      <c r="T9" s="30" t="n">
        <v>0</v>
      </c>
      <c r="U9" s="30" t="n">
        <v>0</v>
      </c>
      <c r="V9" s="31" t="n">
        <v>0</v>
      </c>
    </row>
    <row r="10" s="100" customFormat="true" ht="38.25" hidden="false" customHeight="true" outlineLevel="0" collapsed="false">
      <c r="A10" s="133" t="n">
        <v>120</v>
      </c>
      <c r="B10" s="134" t="s">
        <v>35</v>
      </c>
      <c r="C10" s="135" t="s">
        <v>48</v>
      </c>
      <c r="D10" s="134" t="n">
        <v>20</v>
      </c>
      <c r="E10" s="136" t="n">
        <v>1.12</v>
      </c>
      <c r="F10" s="137" t="n">
        <v>1.14</v>
      </c>
      <c r="G10" s="138" t="n">
        <v>0.22</v>
      </c>
      <c r="H10" s="139" t="n">
        <v>7.44</v>
      </c>
      <c r="I10" s="140" t="n">
        <v>36.26</v>
      </c>
      <c r="J10" s="28" t="n">
        <v>0.02</v>
      </c>
      <c r="K10" s="30" t="n">
        <v>0.024</v>
      </c>
      <c r="L10" s="30" t="n">
        <v>0.08</v>
      </c>
      <c r="M10" s="30" t="n">
        <v>0</v>
      </c>
      <c r="N10" s="31" t="n">
        <v>0</v>
      </c>
      <c r="O10" s="29" t="n">
        <v>6.8</v>
      </c>
      <c r="P10" s="30" t="n">
        <v>24</v>
      </c>
      <c r="Q10" s="30" t="n">
        <v>8.2</v>
      </c>
      <c r="R10" s="30" t="n">
        <v>0.46</v>
      </c>
      <c r="S10" s="30" t="n">
        <v>73.5</v>
      </c>
      <c r="T10" s="30" t="n">
        <v>0.002</v>
      </c>
      <c r="U10" s="30" t="n">
        <v>0.002</v>
      </c>
      <c r="V10" s="31" t="n">
        <v>0.012</v>
      </c>
    </row>
    <row r="11" s="100" customFormat="true" ht="33" hidden="false" customHeight="true" outlineLevel="0" collapsed="false">
      <c r="A11" s="133"/>
      <c r="B11" s="134"/>
      <c r="C11" s="88" t="s">
        <v>37</v>
      </c>
      <c r="D11" s="141" t="n">
        <f aca="false">SUM(D6:D10)</f>
        <v>500</v>
      </c>
      <c r="E11" s="142" t="n">
        <f aca="false">SUM(E6:E10)</f>
        <v>88.37</v>
      </c>
      <c r="F11" s="137" t="n">
        <f aca="false">SUM(F6:F10)</f>
        <v>27.74</v>
      </c>
      <c r="G11" s="138" t="n">
        <f aca="false">SUM(G6:G10)</f>
        <v>12.75</v>
      </c>
      <c r="H11" s="139" t="n">
        <f aca="false">SUM(H6:H10)</f>
        <v>74.96</v>
      </c>
      <c r="I11" s="143" t="n">
        <f aca="false">SUM(I6:I10)</f>
        <v>532.98</v>
      </c>
      <c r="J11" s="144" t="n">
        <f aca="false">SUM(J6:J10)</f>
        <v>0.19</v>
      </c>
      <c r="K11" s="138" t="n">
        <f aca="false">SUM(K6:K10)</f>
        <v>0.384</v>
      </c>
      <c r="L11" s="138" t="n">
        <f aca="false">SUM(L6:L10)</f>
        <v>42.13</v>
      </c>
      <c r="M11" s="138" t="n">
        <f aca="false">SUM(M6:M10)</f>
        <v>70</v>
      </c>
      <c r="N11" s="145" t="n">
        <f aca="false">SUM(N6:N10)</f>
        <v>0.27</v>
      </c>
      <c r="O11" s="137" t="n">
        <f aca="false">SUM(O6:O10)</f>
        <v>284.75</v>
      </c>
      <c r="P11" s="138" t="n">
        <f aca="false">SUM(P6:P10)</f>
        <v>336.95</v>
      </c>
      <c r="Q11" s="138" t="n">
        <f aca="false">SUM(Q6:Q10)</f>
        <v>66.82</v>
      </c>
      <c r="R11" s="138" t="n">
        <f aca="false">SUM(R6:R10)</f>
        <v>3.08</v>
      </c>
      <c r="S11" s="138" t="n">
        <f aca="false">SUM(S6:S10)</f>
        <v>451.33</v>
      </c>
      <c r="T11" s="138" t="n">
        <f aca="false">SUM(T6:T10)</f>
        <v>0.0109</v>
      </c>
      <c r="U11" s="138" t="n">
        <f aca="false">SUM(U6:U10)</f>
        <v>0.0291</v>
      </c>
      <c r="V11" s="31" t="n">
        <f aca="false">SUM(V6:V10)</f>
        <v>0.192</v>
      </c>
    </row>
    <row r="12" customFormat="false" ht="15" hidden="false" customHeight="false" outlineLevel="0" collapsed="false">
      <c r="A12" s="146"/>
      <c r="B12" s="9"/>
      <c r="C12" s="9"/>
      <c r="D12" s="9"/>
      <c r="E12" s="147"/>
      <c r="F12" s="148"/>
      <c r="G12" s="147"/>
      <c r="H12" s="9"/>
      <c r="I12" s="149"/>
      <c r="J12" s="9"/>
      <c r="K12" s="9"/>
      <c r="L12" s="9"/>
    </row>
    <row r="13" customFormat="false" ht="18.75" hidden="false" customHeight="false" outlineLevel="0" collapsed="false">
      <c r="B13" s="94"/>
      <c r="C13" s="150"/>
      <c r="D13" s="151"/>
      <c r="E13" s="94"/>
      <c r="F13" s="94"/>
      <c r="G13" s="94"/>
      <c r="H13" s="94"/>
    </row>
    <row r="14" customFormat="false" ht="18.75" hidden="false" customHeight="false" outlineLevel="0" collapsed="false">
      <c r="B14" s="94"/>
      <c r="C14" s="150"/>
      <c r="D14" s="151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  <row r="19" customFormat="false" ht="15" hidden="false" customHeight="false" outlineLevel="0" collapsed="false">
      <c r="B19" s="94"/>
      <c r="C19" s="94"/>
      <c r="D19" s="94"/>
      <c r="E19" s="94"/>
      <c r="F19" s="94"/>
      <c r="G19" s="94"/>
      <c r="H19" s="94"/>
    </row>
    <row r="20" customFormat="false" ht="15" hidden="false" customHeight="false" outlineLevel="0" collapsed="false">
      <c r="B20" s="94"/>
      <c r="C20" s="94"/>
      <c r="D20" s="94"/>
      <c r="E20" s="94"/>
      <c r="F20" s="94"/>
      <c r="G20" s="94"/>
      <c r="H20" s="94"/>
    </row>
    <row r="21" customFormat="false" ht="15" hidden="false" customHeight="false" outlineLevel="0" collapsed="false">
      <c r="B21" s="94"/>
      <c r="C21" s="94"/>
      <c r="D21" s="94"/>
      <c r="E21" s="94"/>
      <c r="F21" s="94"/>
      <c r="G21" s="94"/>
      <c r="H21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24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7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10.85"/>
    <col collapsed="false" customWidth="true" hidden="false" outlineLevel="0" max="2" min="2" style="0" width="7.57"/>
    <col collapsed="false" customWidth="true" hidden="false" outlineLevel="0" max="3" min="3" style="0" width="51.42"/>
    <col collapsed="false" customWidth="true" hidden="false" outlineLevel="0" max="4" min="4" style="0" width="10.29"/>
    <col collapsed="false" customWidth="true" hidden="false" outlineLevel="0" max="5" min="5" style="0" width="10.85"/>
    <col collapsed="false" customWidth="true" hidden="false" outlineLevel="0" max="7" min="7" style="0" width="11.29"/>
    <col collapsed="false" customWidth="true" hidden="false" outlineLevel="0" max="8" min="8" style="0" width="10.99"/>
    <col collapsed="false" customWidth="true" hidden="false" outlineLevel="0" max="9" min="9" style="0" width="14.57"/>
    <col collapsed="false" customWidth="true" hidden="false" outlineLevel="0" max="10" min="10" style="0" width="11.29"/>
    <col collapsed="false" customWidth="true" hidden="false" outlineLevel="0" max="20" min="20" style="0" width="13.86"/>
    <col collapsed="false" customWidth="true" hidden="false" outlineLevel="0" max="21" min="21" style="0" width="12.29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5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5" t="s">
        <v>2</v>
      </c>
      <c r="B4" s="99" t="s">
        <v>3</v>
      </c>
      <c r="C4" s="15" t="s">
        <v>4</v>
      </c>
      <c r="D4" s="15" t="s">
        <v>5</v>
      </c>
      <c r="E4" s="15" t="s">
        <v>6</v>
      </c>
      <c r="F4" s="11" t="s">
        <v>7</v>
      </c>
      <c r="G4" s="11"/>
      <c r="H4" s="11"/>
      <c r="I4" s="98" t="s">
        <v>8</v>
      </c>
      <c r="J4" s="15" t="s">
        <v>9</v>
      </c>
      <c r="K4" s="15"/>
      <c r="L4" s="15"/>
      <c r="M4" s="15"/>
      <c r="N4" s="15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48.75" hidden="false" customHeight="true" outlineLevel="0" collapsed="false">
      <c r="A5" s="15"/>
      <c r="B5" s="15"/>
      <c r="C5" s="15"/>
      <c r="D5" s="15"/>
      <c r="E5" s="15"/>
      <c r="F5" s="101" t="s">
        <v>11</v>
      </c>
      <c r="G5" s="15" t="s">
        <v>12</v>
      </c>
      <c r="H5" s="101" t="s">
        <v>13</v>
      </c>
      <c r="I5" s="98"/>
      <c r="J5" s="102" t="s">
        <v>14</v>
      </c>
      <c r="K5" s="152" t="s">
        <v>15</v>
      </c>
      <c r="L5" s="152" t="s">
        <v>16</v>
      </c>
      <c r="M5" s="153" t="s">
        <v>17</v>
      </c>
      <c r="N5" s="154" t="s">
        <v>18</v>
      </c>
      <c r="O5" s="102" t="s">
        <v>19</v>
      </c>
      <c r="P5" s="152" t="s">
        <v>20</v>
      </c>
      <c r="Q5" s="152" t="s">
        <v>21</v>
      </c>
      <c r="R5" s="152" t="s">
        <v>22</v>
      </c>
      <c r="S5" s="152" t="s">
        <v>23</v>
      </c>
      <c r="T5" s="152" t="s">
        <v>24</v>
      </c>
      <c r="U5" s="152" t="s">
        <v>25</v>
      </c>
      <c r="V5" s="155" t="s">
        <v>26</v>
      </c>
    </row>
    <row r="6" s="100" customFormat="true" ht="28.5" hidden="false" customHeight="true" outlineLevel="0" collapsed="false">
      <c r="A6" s="130" t="s">
        <v>60</v>
      </c>
      <c r="B6" s="132" t="s">
        <v>45</v>
      </c>
      <c r="C6" s="156" t="s">
        <v>61</v>
      </c>
      <c r="D6" s="132" t="n">
        <v>0.15</v>
      </c>
      <c r="E6" s="76" t="n">
        <v>55</v>
      </c>
      <c r="F6" s="32" t="n">
        <v>0</v>
      </c>
      <c r="G6" s="33" t="n">
        <v>0</v>
      </c>
      <c r="H6" s="34" t="n">
        <v>37.5</v>
      </c>
      <c r="I6" s="157" t="n">
        <v>150</v>
      </c>
      <c r="J6" s="32"/>
      <c r="K6" s="107"/>
      <c r="L6" s="33"/>
      <c r="M6" s="33"/>
      <c r="N6" s="34"/>
      <c r="O6" s="32"/>
      <c r="P6" s="33"/>
      <c r="Q6" s="33"/>
      <c r="R6" s="33"/>
      <c r="S6" s="33"/>
      <c r="T6" s="33"/>
      <c r="U6" s="33"/>
      <c r="V6" s="34"/>
    </row>
    <row r="7" s="100" customFormat="true" ht="39" hidden="false" customHeight="true" outlineLevel="0" collapsed="false">
      <c r="A7" s="78" t="n">
        <v>78</v>
      </c>
      <c r="B7" s="158" t="s">
        <v>43</v>
      </c>
      <c r="C7" s="159" t="s">
        <v>62</v>
      </c>
      <c r="D7" s="160" t="n">
        <v>90</v>
      </c>
      <c r="E7" s="78" t="n">
        <v>28.55</v>
      </c>
      <c r="F7" s="144" t="n">
        <v>14.85</v>
      </c>
      <c r="G7" s="138" t="n">
        <v>13.32</v>
      </c>
      <c r="H7" s="139" t="n">
        <v>5.94</v>
      </c>
      <c r="I7" s="161" t="n">
        <v>202.68</v>
      </c>
      <c r="J7" s="137" t="n">
        <v>0.06</v>
      </c>
      <c r="K7" s="138" t="n">
        <v>0.11</v>
      </c>
      <c r="L7" s="138" t="n">
        <v>3.83</v>
      </c>
      <c r="M7" s="138" t="n">
        <v>19.5</v>
      </c>
      <c r="N7" s="139" t="n">
        <v>0</v>
      </c>
      <c r="O7" s="144" t="n">
        <v>20.58</v>
      </c>
      <c r="P7" s="138" t="n">
        <v>74.39</v>
      </c>
      <c r="Q7" s="138" t="n">
        <v>22.98</v>
      </c>
      <c r="R7" s="138" t="n">
        <v>0.95</v>
      </c>
      <c r="S7" s="138" t="n">
        <v>204</v>
      </c>
      <c r="T7" s="138" t="n">
        <v>0.0036</v>
      </c>
      <c r="U7" s="138" t="n">
        <v>0.0009</v>
      </c>
      <c r="V7" s="31" t="n">
        <v>0.9</v>
      </c>
    </row>
    <row r="8" s="100" customFormat="true" ht="39" hidden="false" customHeight="true" outlineLevel="0" collapsed="false">
      <c r="A8" s="162" t="n">
        <v>65</v>
      </c>
      <c r="B8" s="163" t="s">
        <v>41</v>
      </c>
      <c r="C8" s="164" t="s">
        <v>63</v>
      </c>
      <c r="D8" s="162" t="n">
        <v>150</v>
      </c>
      <c r="E8" s="162" t="n">
        <v>4.25</v>
      </c>
      <c r="F8" s="165" t="n">
        <v>6.45</v>
      </c>
      <c r="G8" s="166" t="n">
        <v>4.05</v>
      </c>
      <c r="H8" s="167" t="n">
        <v>40.2</v>
      </c>
      <c r="I8" s="168" t="n">
        <v>223.65</v>
      </c>
      <c r="J8" s="169" t="n">
        <v>0.08</v>
      </c>
      <c r="K8" s="166" t="n">
        <v>0.02</v>
      </c>
      <c r="L8" s="166" t="n">
        <v>0</v>
      </c>
      <c r="M8" s="166" t="n">
        <v>30</v>
      </c>
      <c r="N8" s="167" t="n">
        <v>0.11</v>
      </c>
      <c r="O8" s="165" t="n">
        <v>13.05</v>
      </c>
      <c r="P8" s="166" t="n">
        <v>58.34</v>
      </c>
      <c r="Q8" s="166" t="n">
        <v>22.53</v>
      </c>
      <c r="R8" s="166" t="n">
        <v>1.25</v>
      </c>
      <c r="S8" s="166" t="n">
        <v>1.1</v>
      </c>
      <c r="T8" s="166" t="n">
        <v>0</v>
      </c>
      <c r="U8" s="166" t="n">
        <v>0</v>
      </c>
      <c r="V8" s="31" t="n">
        <v>0</v>
      </c>
    </row>
    <row r="9" s="100" customFormat="true" ht="39" hidden="false" customHeight="true" outlineLevel="0" collapsed="false">
      <c r="A9" s="78" t="n">
        <v>160</v>
      </c>
      <c r="B9" s="163" t="s">
        <v>64</v>
      </c>
      <c r="C9" s="170" t="s">
        <v>65</v>
      </c>
      <c r="D9" s="171" t="n">
        <v>200</v>
      </c>
      <c r="E9" s="162" t="n">
        <v>11.75</v>
      </c>
      <c r="F9" s="144" t="n">
        <v>0.4</v>
      </c>
      <c r="G9" s="138" t="n">
        <v>0.6</v>
      </c>
      <c r="H9" s="139" t="n">
        <v>17.8</v>
      </c>
      <c r="I9" s="161" t="n">
        <v>78.6</v>
      </c>
      <c r="J9" s="137" t="n">
        <v>0</v>
      </c>
      <c r="K9" s="138" t="n">
        <v>0</v>
      </c>
      <c r="L9" s="138" t="n">
        <v>48</v>
      </c>
      <c r="M9" s="138" t="n">
        <v>0</v>
      </c>
      <c r="N9" s="139" t="n">
        <v>0</v>
      </c>
      <c r="O9" s="144" t="n">
        <v>4.01</v>
      </c>
      <c r="P9" s="138" t="n">
        <v>9.17</v>
      </c>
      <c r="Q9" s="138" t="n">
        <v>1.33</v>
      </c>
      <c r="R9" s="138" t="n">
        <v>0.37</v>
      </c>
      <c r="S9" s="138" t="n">
        <v>9.3</v>
      </c>
      <c r="T9" s="138" t="n">
        <v>0</v>
      </c>
      <c r="U9" s="138" t="n">
        <v>0</v>
      </c>
      <c r="V9" s="145" t="n">
        <v>0</v>
      </c>
    </row>
    <row r="10" s="100" customFormat="true" ht="39" hidden="false" customHeight="true" outlineLevel="0" collapsed="false">
      <c r="A10" s="172" t="n">
        <v>119</v>
      </c>
      <c r="B10" s="173" t="s">
        <v>33</v>
      </c>
      <c r="C10" s="173" t="s">
        <v>54</v>
      </c>
      <c r="D10" s="174" t="n">
        <v>20</v>
      </c>
      <c r="E10" s="175" t="n">
        <v>0.85</v>
      </c>
      <c r="F10" s="144" t="n">
        <v>1.4</v>
      </c>
      <c r="G10" s="138" t="n">
        <v>0.14</v>
      </c>
      <c r="H10" s="139" t="n">
        <v>8.8</v>
      </c>
      <c r="I10" s="161" t="n">
        <v>48</v>
      </c>
      <c r="J10" s="137" t="n">
        <v>0.02</v>
      </c>
      <c r="K10" s="138" t="n">
        <v>0.006</v>
      </c>
      <c r="L10" s="138" t="n">
        <v>0</v>
      </c>
      <c r="M10" s="138" t="n">
        <v>0</v>
      </c>
      <c r="N10" s="139" t="n">
        <v>0</v>
      </c>
      <c r="O10" s="144" t="n">
        <v>7.4</v>
      </c>
      <c r="P10" s="138" t="n">
        <v>43.6</v>
      </c>
      <c r="Q10" s="138" t="n">
        <v>13</v>
      </c>
      <c r="R10" s="138" t="n">
        <v>0.56</v>
      </c>
      <c r="S10" s="138" t="n">
        <v>18.6</v>
      </c>
      <c r="T10" s="138" t="n">
        <v>0.0006</v>
      </c>
      <c r="U10" s="138" t="n">
        <v>0.001</v>
      </c>
      <c r="V10" s="145" t="n">
        <v>0</v>
      </c>
    </row>
    <row r="11" s="100" customFormat="true" ht="39" hidden="false" customHeight="true" outlineLevel="0" collapsed="false">
      <c r="A11" s="175" t="n">
        <v>120</v>
      </c>
      <c r="B11" s="173" t="s">
        <v>35</v>
      </c>
      <c r="C11" s="173" t="s">
        <v>48</v>
      </c>
      <c r="D11" s="175" t="n">
        <v>20</v>
      </c>
      <c r="E11" s="175" t="n">
        <v>1.12</v>
      </c>
      <c r="F11" s="144" t="n">
        <v>1.14</v>
      </c>
      <c r="G11" s="138" t="n">
        <v>0.22</v>
      </c>
      <c r="H11" s="139" t="n">
        <v>7.44</v>
      </c>
      <c r="I11" s="176" t="n">
        <v>36.26</v>
      </c>
      <c r="J11" s="29" t="n">
        <v>0.02</v>
      </c>
      <c r="K11" s="30" t="n">
        <v>0.024</v>
      </c>
      <c r="L11" s="30" t="n">
        <v>0.08</v>
      </c>
      <c r="M11" s="30" t="n">
        <v>0</v>
      </c>
      <c r="N11" s="40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100" customFormat="true" ht="39" hidden="false" customHeight="true" outlineLevel="0" collapsed="false">
      <c r="A12" s="78"/>
      <c r="B12" s="158"/>
      <c r="C12" s="177" t="s">
        <v>37</v>
      </c>
      <c r="D12" s="90" t="n">
        <f aca="false">D6+D7+D8+D9+D10+D11</f>
        <v>480.15</v>
      </c>
      <c r="E12" s="78" t="n">
        <f aca="false">E11+E10+E9+E8+E7+E6</f>
        <v>101.52</v>
      </c>
      <c r="F12" s="28" t="n">
        <f aca="false">F6+F7+F8+F9+F10+F11</f>
        <v>24.24</v>
      </c>
      <c r="G12" s="30" t="n">
        <f aca="false">G6+G7+G8+G9+G10+G11</f>
        <v>18.33</v>
      </c>
      <c r="H12" s="40" t="n">
        <f aca="false">H6+H7+H8+H9+H10+H11</f>
        <v>117.68</v>
      </c>
      <c r="I12" s="178" t="n">
        <f aca="false">I6+I7+I8+I9+I10+I11</f>
        <v>739.19</v>
      </c>
      <c r="J12" s="29" t="n">
        <f aca="false">J6+J7+J8+J9+J10+J11</f>
        <v>0.18</v>
      </c>
      <c r="K12" s="30" t="n">
        <f aca="false">K6+K7+K8+K9+K10+K11</f>
        <v>0.16</v>
      </c>
      <c r="L12" s="30" t="n">
        <f aca="false">L6+L7+L8+L9+L10+L11</f>
        <v>51.91</v>
      </c>
      <c r="M12" s="30" t="n">
        <f aca="false">M6+M7+M8+M9+M10+M11</f>
        <v>49.5</v>
      </c>
      <c r="N12" s="40" t="n">
        <f aca="false">N6+N7+N8+N9+N10+N11</f>
        <v>0.11</v>
      </c>
      <c r="O12" s="28" t="n">
        <f aca="false">O6+O7+O8+O9+O10+O11</f>
        <v>51.84</v>
      </c>
      <c r="P12" s="30" t="n">
        <f aca="false">P6+P7+P8+P9+P10+P11</f>
        <v>209.5</v>
      </c>
      <c r="Q12" s="30" t="n">
        <f aca="false">Q6+Q7+Q8+Q9+Q10+Q11</f>
        <v>68.04</v>
      </c>
      <c r="R12" s="30" t="n">
        <f aca="false">R6+R7+R8+R9+R10+R11</f>
        <v>3.59</v>
      </c>
      <c r="S12" s="30" t="n">
        <f aca="false">S6+S7+S8+S9+S10+S11</f>
        <v>306.5</v>
      </c>
      <c r="T12" s="30" t="n">
        <f aca="false">T6+T7+T8+T9+T10+T11</f>
        <v>0.0062</v>
      </c>
      <c r="U12" s="30" t="n">
        <f aca="false">U6+U7+U8+U9+U10+U11</f>
        <v>0.0039</v>
      </c>
      <c r="V12" s="31" t="n">
        <f aca="false">V6+V7+V8+V9+V10+V11</f>
        <v>0.912</v>
      </c>
    </row>
    <row r="13" customFormat="false" ht="15" hidden="false" customHeight="false" outlineLevel="0" collapsed="false">
      <c r="A13" s="179"/>
      <c r="B13" s="9"/>
      <c r="C13" s="9"/>
      <c r="D13" s="9"/>
      <c r="E13" s="147"/>
      <c r="F13" s="148"/>
      <c r="G13" s="147"/>
      <c r="H13" s="9"/>
      <c r="I13" s="149"/>
      <c r="J13" s="9"/>
      <c r="K13" s="9"/>
      <c r="L13" s="9"/>
    </row>
    <row r="21" customFormat="false" ht="15" hidden="false" customHeight="false" outlineLevel="0" collapsed="false">
      <c r="B21" s="94"/>
      <c r="C21" s="94"/>
      <c r="D21" s="94"/>
      <c r="E21" s="94"/>
      <c r="F21" s="94"/>
      <c r="G21" s="94"/>
      <c r="H21" s="94"/>
    </row>
    <row r="22" customFormat="false" ht="15" hidden="false" customHeight="false" outlineLevel="0" collapsed="false">
      <c r="B22" s="94"/>
      <c r="C22" s="94"/>
      <c r="D22" s="94"/>
      <c r="E22" s="94"/>
      <c r="F22" s="94"/>
      <c r="G22" s="94"/>
      <c r="H22" s="94"/>
    </row>
    <row r="23" customFormat="false" ht="15" hidden="false" customHeight="false" outlineLevel="0" collapsed="false">
      <c r="B23" s="94"/>
      <c r="C23" s="94"/>
      <c r="D23" s="94"/>
      <c r="E23" s="94"/>
      <c r="F23" s="94"/>
      <c r="G23" s="94"/>
      <c r="H23" s="94"/>
    </row>
    <row r="24" customFormat="false" ht="15" hidden="false" customHeight="false" outlineLevel="0" collapsed="false">
      <c r="B24" s="94"/>
      <c r="C24" s="94"/>
      <c r="D24" s="94"/>
      <c r="E24" s="94"/>
      <c r="F24" s="94"/>
      <c r="G24" s="94"/>
      <c r="H24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V20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10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0" width="20.86"/>
    <col collapsed="false" customWidth="true" hidden="false" outlineLevel="0" max="3" min="3" style="0" width="54.29"/>
    <col collapsed="false" customWidth="true" hidden="false" outlineLevel="0" max="4" min="4" style="0" width="9.85"/>
    <col collapsed="false" customWidth="true" hidden="false" outlineLevel="0" max="5" min="5" style="0" width="10.85"/>
    <col collapsed="false" customWidth="true" hidden="false" outlineLevel="0" max="7" min="7" style="0" width="11.29"/>
    <col collapsed="false" customWidth="true" hidden="false" outlineLevel="0" max="8" min="8" style="0" width="10.29"/>
    <col collapsed="false" customWidth="true" hidden="false" outlineLevel="0" max="9" min="9" style="0" width="16.86"/>
    <col collapsed="false" customWidth="true" hidden="false" outlineLevel="0" max="10" min="10" style="0" width="11.29"/>
    <col collapsed="false" customWidth="true" hidden="false" outlineLevel="0" max="21" min="21" style="0" width="11.71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6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1" t="s">
        <v>9</v>
      </c>
      <c r="K4" s="11"/>
      <c r="L4" s="11"/>
      <c r="M4" s="11"/>
      <c r="N4" s="11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46.5" hidden="false" customHeight="false" outlineLevel="0" collapsed="false">
      <c r="A5" s="13"/>
      <c r="B5" s="12"/>
      <c r="C5" s="12"/>
      <c r="D5" s="12"/>
      <c r="E5" s="12"/>
      <c r="F5" s="128" t="s">
        <v>11</v>
      </c>
      <c r="G5" s="11" t="s">
        <v>12</v>
      </c>
      <c r="H5" s="129" t="s">
        <v>13</v>
      </c>
      <c r="I5" s="13"/>
      <c r="J5" s="102" t="s">
        <v>14</v>
      </c>
      <c r="K5" s="102" t="s">
        <v>15</v>
      </c>
      <c r="L5" s="102" t="s">
        <v>16</v>
      </c>
      <c r="M5" s="103" t="s">
        <v>17</v>
      </c>
      <c r="N5" s="102" t="s">
        <v>18</v>
      </c>
      <c r="O5" s="102" t="s">
        <v>19</v>
      </c>
      <c r="P5" s="102" t="s">
        <v>20</v>
      </c>
      <c r="Q5" s="102" t="s">
        <v>21</v>
      </c>
      <c r="R5" s="102" t="s">
        <v>22</v>
      </c>
      <c r="S5" s="102" t="s">
        <v>23</v>
      </c>
      <c r="T5" s="102" t="s">
        <v>24</v>
      </c>
      <c r="U5" s="102" t="s">
        <v>25</v>
      </c>
      <c r="V5" s="15" t="s">
        <v>26</v>
      </c>
    </row>
    <row r="6" s="100" customFormat="true" ht="19.5" hidden="false" customHeight="true" outlineLevel="0" collapsed="false">
      <c r="A6" s="130" t="n">
        <v>1</v>
      </c>
      <c r="B6" s="104" t="s">
        <v>27</v>
      </c>
      <c r="C6" s="75" t="s">
        <v>66</v>
      </c>
      <c r="D6" s="132" t="n">
        <v>15</v>
      </c>
      <c r="E6" s="76" t="n">
        <v>9.9</v>
      </c>
      <c r="F6" s="32" t="n">
        <v>3.48</v>
      </c>
      <c r="G6" s="33" t="n">
        <v>4.43</v>
      </c>
      <c r="H6" s="34" t="n">
        <v>0</v>
      </c>
      <c r="I6" s="157" t="n">
        <v>54.6</v>
      </c>
      <c r="J6" s="180" t="n">
        <v>0.01</v>
      </c>
      <c r="K6" s="181" t="n">
        <v>0.05</v>
      </c>
      <c r="L6" s="181" t="n">
        <v>0.1</v>
      </c>
      <c r="M6" s="181" t="n">
        <v>40</v>
      </c>
      <c r="N6" s="182" t="n">
        <v>0.14</v>
      </c>
      <c r="O6" s="180" t="n">
        <v>132</v>
      </c>
      <c r="P6" s="181" t="n">
        <v>75</v>
      </c>
      <c r="Q6" s="181" t="n">
        <v>5.25</v>
      </c>
      <c r="R6" s="181" t="n">
        <v>0.15</v>
      </c>
      <c r="S6" s="181" t="n">
        <v>13.2</v>
      </c>
      <c r="T6" s="181" t="n">
        <v>0</v>
      </c>
      <c r="U6" s="181" t="n">
        <v>0</v>
      </c>
      <c r="V6" s="183" t="n">
        <v>0</v>
      </c>
    </row>
    <row r="7" s="100" customFormat="true" ht="26.25" hidden="false" customHeight="true" outlineLevel="0" collapsed="false">
      <c r="A7" s="41" t="n">
        <v>123</v>
      </c>
      <c r="B7" s="78" t="s">
        <v>29</v>
      </c>
      <c r="C7" s="42" t="s">
        <v>67</v>
      </c>
      <c r="D7" s="38" t="n">
        <v>205</v>
      </c>
      <c r="E7" s="35" t="n">
        <v>15.8</v>
      </c>
      <c r="F7" s="184" t="n">
        <v>7.17</v>
      </c>
      <c r="G7" s="185" t="n">
        <v>7.38</v>
      </c>
      <c r="H7" s="186" t="n">
        <v>35.05</v>
      </c>
      <c r="I7" s="187" t="n">
        <v>234.72</v>
      </c>
      <c r="J7" s="188" t="n">
        <v>0.08</v>
      </c>
      <c r="K7" s="189" t="n">
        <v>0.23</v>
      </c>
      <c r="L7" s="189" t="n">
        <v>0.88</v>
      </c>
      <c r="M7" s="189" t="n">
        <v>40</v>
      </c>
      <c r="N7" s="190" t="n">
        <v>0.15</v>
      </c>
      <c r="O7" s="188" t="n">
        <v>188.96</v>
      </c>
      <c r="P7" s="189" t="n">
        <v>167.11</v>
      </c>
      <c r="Q7" s="189" t="n">
        <v>29.71</v>
      </c>
      <c r="R7" s="189" t="n">
        <v>0.99</v>
      </c>
      <c r="S7" s="189" t="n">
        <v>248.91</v>
      </c>
      <c r="T7" s="189" t="n">
        <v>0.013</v>
      </c>
      <c r="U7" s="189" t="n">
        <v>0.008</v>
      </c>
      <c r="V7" s="191" t="n">
        <v>0.03</v>
      </c>
    </row>
    <row r="8" s="67" customFormat="true" ht="26.25" hidden="false" customHeight="true" outlineLevel="0" collapsed="false">
      <c r="A8" s="133" t="n">
        <v>114</v>
      </c>
      <c r="B8" s="134" t="s">
        <v>31</v>
      </c>
      <c r="C8" s="192" t="s">
        <v>32</v>
      </c>
      <c r="D8" s="193" t="n">
        <v>200</v>
      </c>
      <c r="E8" s="134" t="n">
        <v>1.8</v>
      </c>
      <c r="F8" s="144" t="n">
        <v>0.2</v>
      </c>
      <c r="G8" s="138" t="n">
        <v>0</v>
      </c>
      <c r="H8" s="145" t="n">
        <v>11</v>
      </c>
      <c r="I8" s="194" t="n">
        <v>44.8</v>
      </c>
      <c r="J8" s="144" t="n">
        <v>0</v>
      </c>
      <c r="K8" s="138" t="n">
        <v>0</v>
      </c>
      <c r="L8" s="138" t="n">
        <v>0.08</v>
      </c>
      <c r="M8" s="138" t="n">
        <v>0</v>
      </c>
      <c r="N8" s="139" t="n">
        <v>0</v>
      </c>
      <c r="O8" s="144" t="n">
        <v>13.56</v>
      </c>
      <c r="P8" s="138" t="n">
        <v>7.66</v>
      </c>
      <c r="Q8" s="138" t="n">
        <v>4.08</v>
      </c>
      <c r="R8" s="138" t="n">
        <v>0.8</v>
      </c>
      <c r="S8" s="138" t="n">
        <v>0.68</v>
      </c>
      <c r="T8" s="138" t="n">
        <v>0</v>
      </c>
      <c r="U8" s="138" t="n">
        <v>0</v>
      </c>
      <c r="V8" s="145" t="n">
        <v>0</v>
      </c>
    </row>
    <row r="9" s="67" customFormat="true" ht="26.25" hidden="false" customHeight="true" outlineLevel="0" collapsed="false">
      <c r="A9" s="133" t="s">
        <v>60</v>
      </c>
      <c r="B9" s="134" t="s">
        <v>45</v>
      </c>
      <c r="C9" s="192" t="s">
        <v>68</v>
      </c>
      <c r="D9" s="193" t="n">
        <v>200</v>
      </c>
      <c r="E9" s="134" t="n">
        <v>60</v>
      </c>
      <c r="F9" s="144" t="n">
        <v>5.4</v>
      </c>
      <c r="G9" s="138" t="n">
        <v>5</v>
      </c>
      <c r="H9" s="145" t="n">
        <v>20.6</v>
      </c>
      <c r="I9" s="194" t="n">
        <v>150</v>
      </c>
      <c r="J9" s="144"/>
      <c r="K9" s="138"/>
      <c r="L9" s="138"/>
      <c r="M9" s="138"/>
      <c r="N9" s="139"/>
      <c r="O9" s="144"/>
      <c r="P9" s="138"/>
      <c r="Q9" s="138"/>
      <c r="R9" s="138"/>
      <c r="S9" s="138"/>
      <c r="T9" s="138"/>
      <c r="U9" s="138"/>
      <c r="V9" s="145"/>
    </row>
    <row r="10" s="67" customFormat="true" ht="26.25" hidden="false" customHeight="true" outlineLevel="0" collapsed="false">
      <c r="A10" s="45" t="n">
        <v>121</v>
      </c>
      <c r="B10" s="78" t="s">
        <v>33</v>
      </c>
      <c r="C10" s="86" t="s">
        <v>34</v>
      </c>
      <c r="D10" s="36" t="n">
        <v>25</v>
      </c>
      <c r="E10" s="35" t="n">
        <v>1.5</v>
      </c>
      <c r="F10" s="28" t="n">
        <v>1.8</v>
      </c>
      <c r="G10" s="30" t="n">
        <v>0.68</v>
      </c>
      <c r="H10" s="31" t="n">
        <v>12.28</v>
      </c>
      <c r="I10" s="48" t="n">
        <v>63.05</v>
      </c>
      <c r="J10" s="28" t="n">
        <v>0.03</v>
      </c>
      <c r="K10" s="30" t="n">
        <v>0.008</v>
      </c>
      <c r="L10" s="30" t="n">
        <v>0</v>
      </c>
      <c r="M10" s="30" t="n">
        <v>0</v>
      </c>
      <c r="N10" s="40" t="n">
        <v>0</v>
      </c>
      <c r="O10" s="28" t="n">
        <v>6.25</v>
      </c>
      <c r="P10" s="30" t="n">
        <v>20.5</v>
      </c>
      <c r="Q10" s="30" t="n">
        <v>8.25</v>
      </c>
      <c r="R10" s="30" t="n">
        <v>0.38</v>
      </c>
      <c r="S10" s="30" t="n">
        <v>23</v>
      </c>
      <c r="T10" s="30" t="n">
        <v>0</v>
      </c>
      <c r="U10" s="30" t="n">
        <v>0</v>
      </c>
      <c r="V10" s="31" t="n">
        <v>0</v>
      </c>
    </row>
    <row r="11" s="67" customFormat="true" ht="23.25" hidden="false" customHeight="true" outlineLevel="0" collapsed="false">
      <c r="A11" s="41" t="n">
        <v>120</v>
      </c>
      <c r="B11" s="78" t="s">
        <v>35</v>
      </c>
      <c r="C11" s="86" t="s">
        <v>36</v>
      </c>
      <c r="D11" s="36" t="n">
        <v>20</v>
      </c>
      <c r="E11" s="35" t="n">
        <v>1.12</v>
      </c>
      <c r="F11" s="28" t="n">
        <v>1.14</v>
      </c>
      <c r="G11" s="30" t="n">
        <v>0.22</v>
      </c>
      <c r="H11" s="31" t="n">
        <v>7.44</v>
      </c>
      <c r="I11" s="48" t="n">
        <v>36.26</v>
      </c>
      <c r="J11" s="28" t="n">
        <v>0.02</v>
      </c>
      <c r="K11" s="30" t="n">
        <v>0.024</v>
      </c>
      <c r="L11" s="30" t="n">
        <v>0.08</v>
      </c>
      <c r="M11" s="30" t="n">
        <v>0</v>
      </c>
      <c r="N11" s="40" t="n">
        <v>0</v>
      </c>
      <c r="O11" s="28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23.25" hidden="false" customHeight="true" outlineLevel="0" collapsed="false">
      <c r="A12" s="41"/>
      <c r="B12" s="78"/>
      <c r="C12" s="88" t="s">
        <v>37</v>
      </c>
      <c r="D12" s="50" t="n">
        <f aca="false">SUM(D6:D11)</f>
        <v>665</v>
      </c>
      <c r="E12" s="35" t="n">
        <f aca="false">E11+E10+E9+E8+E7+E6</f>
        <v>90.12</v>
      </c>
      <c r="F12" s="51" t="n">
        <f aca="false">F6+F7+F8+F9+F10+F11</f>
        <v>19.19</v>
      </c>
      <c r="G12" s="52" t="n">
        <f aca="false">G6+G7+G8+G9+G10+G11</f>
        <v>17.71</v>
      </c>
      <c r="H12" s="53" t="n">
        <f aca="false">H6+H7+H8+H9+H10+H11</f>
        <v>86.37</v>
      </c>
      <c r="I12" s="195" t="n">
        <f aca="false">I6+I7+I8+I9+I10+I11</f>
        <v>583.43</v>
      </c>
      <c r="J12" s="51" t="n">
        <f aca="false">J6+J7+J8+J9+J10+J11</f>
        <v>0.14</v>
      </c>
      <c r="K12" s="52" t="n">
        <f aca="false">K6+K7+K8+K9+K10+K11</f>
        <v>0.312</v>
      </c>
      <c r="L12" s="52" t="n">
        <f aca="false">L6+L7+L8+L9+L10+L11</f>
        <v>1.14</v>
      </c>
      <c r="M12" s="52" t="n">
        <f aca="false">M6+M7+M8+M9+M10+M11</f>
        <v>80</v>
      </c>
      <c r="N12" s="196" t="n">
        <f aca="false">N6+N7+N8+N9+N10+N11</f>
        <v>0.29</v>
      </c>
      <c r="O12" s="51" t="n">
        <f aca="false">O6+O7+O8+O9+O10+O11</f>
        <v>347.57</v>
      </c>
      <c r="P12" s="52" t="n">
        <f aca="false">P6+P7+P8+P9+P10+P11</f>
        <v>294.27</v>
      </c>
      <c r="Q12" s="52" t="n">
        <f aca="false">Q6+Q7+Q8+Q9+Q10+Q11</f>
        <v>55.49</v>
      </c>
      <c r="R12" s="52" t="n">
        <f aca="false">R6+R7+R8+R9+R10+R11</f>
        <v>2.78</v>
      </c>
      <c r="S12" s="52" t="n">
        <f aca="false">S6+S7+S8+S9+S10+S11</f>
        <v>359.29</v>
      </c>
      <c r="T12" s="52" t="n">
        <f aca="false">T6+T7+T8+T9+T10+T11</f>
        <v>0.015</v>
      </c>
      <c r="U12" s="52" t="n">
        <f aca="false">U6+U7+U8+U9+U10+U11</f>
        <v>0.01</v>
      </c>
      <c r="V12" s="53" t="n">
        <f aca="false">V6+V7+V8+V9+V10+V11</f>
        <v>0.042</v>
      </c>
    </row>
    <row r="13" customFormat="false" ht="18.75" hidden="false" customHeight="false" outlineLevel="0" collapsed="false">
      <c r="B13" s="94"/>
      <c r="C13" s="150"/>
      <c r="D13" s="151"/>
      <c r="E13" s="94"/>
      <c r="F13" s="94"/>
      <c r="G13" s="94"/>
      <c r="H13" s="94"/>
    </row>
    <row r="14" customFormat="false" ht="15" hidden="false" customHeight="false" outlineLevel="0" collapsed="false">
      <c r="B14" s="94"/>
      <c r="C14" s="94"/>
      <c r="D14" s="94"/>
      <c r="E14" s="94"/>
      <c r="F14" s="94"/>
      <c r="G14" s="94"/>
      <c r="H14" s="94"/>
    </row>
    <row r="15" customFormat="false" ht="15" hidden="false" customHeight="false" outlineLevel="0" collapsed="false">
      <c r="B15" s="94"/>
      <c r="C15" s="94"/>
      <c r="D15" s="94"/>
      <c r="E15" s="94"/>
      <c r="F15" s="94"/>
      <c r="G15" s="94"/>
      <c r="H15" s="94"/>
    </row>
    <row r="16" customFormat="false" ht="15" hidden="false" customHeight="false" outlineLevel="0" collapsed="false">
      <c r="B16" s="94"/>
      <c r="C16" s="94"/>
      <c r="D16" s="94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  <row r="19" customFormat="false" ht="15" hidden="false" customHeight="false" outlineLevel="0" collapsed="false">
      <c r="B19" s="94"/>
      <c r="C19" s="94"/>
      <c r="D19" s="94"/>
      <c r="E19" s="94"/>
      <c r="F19" s="94"/>
      <c r="G19" s="94"/>
      <c r="H19" s="94"/>
    </row>
    <row r="20" customFormat="false" ht="15" hidden="false" customHeight="false" outlineLevel="0" collapsed="false">
      <c r="B20" s="94"/>
      <c r="C20" s="94"/>
      <c r="D20" s="94"/>
      <c r="E20" s="94"/>
      <c r="F20" s="94"/>
      <c r="G20" s="94"/>
      <c r="H20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2:V23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13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8.57"/>
    <col collapsed="false" customWidth="true" hidden="false" outlineLevel="0" max="2" min="2" style="0" width="9"/>
    <col collapsed="false" customWidth="true" hidden="false" outlineLevel="0" max="3" min="3" style="0" width="53.14"/>
    <col collapsed="false" customWidth="true" hidden="false" outlineLevel="0" max="4" min="4" style="0" width="7.71"/>
    <col collapsed="false" customWidth="true" hidden="false" outlineLevel="0" max="5" min="5" style="0" width="10.85"/>
    <col collapsed="false" customWidth="true" hidden="false" outlineLevel="0" max="7" min="7" style="0" width="8.86"/>
    <col collapsed="false" customWidth="true" hidden="false" outlineLevel="0" max="8" min="8" style="0" width="9.42"/>
    <col collapsed="false" customWidth="true" hidden="false" outlineLevel="0" max="9" min="9" style="0" width="16.42"/>
    <col collapsed="false" customWidth="true" hidden="false" outlineLevel="0" max="10" min="10" style="0" width="11.29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2" t="n">
        <v>7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12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2"/>
      <c r="H4" s="12"/>
      <c r="I4" s="13" t="s">
        <v>8</v>
      </c>
      <c r="J4" s="197" t="s">
        <v>9</v>
      </c>
      <c r="K4" s="197"/>
      <c r="L4" s="197"/>
      <c r="M4" s="197"/>
      <c r="N4" s="197"/>
      <c r="O4" s="15" t="s">
        <v>10</v>
      </c>
      <c r="P4" s="15"/>
      <c r="Q4" s="15"/>
      <c r="R4" s="15"/>
      <c r="S4" s="15"/>
      <c r="T4" s="15"/>
      <c r="U4" s="15"/>
      <c r="V4" s="15"/>
    </row>
    <row r="5" s="100" customFormat="true" ht="28.5" hidden="false" customHeight="true" outlineLevel="0" collapsed="false">
      <c r="A5" s="13"/>
      <c r="B5" s="12"/>
      <c r="C5" s="12"/>
      <c r="D5" s="12"/>
      <c r="E5" s="12"/>
      <c r="F5" s="101" t="s">
        <v>11</v>
      </c>
      <c r="G5" s="11" t="s">
        <v>12</v>
      </c>
      <c r="H5" s="101" t="s">
        <v>13</v>
      </c>
      <c r="I5" s="13"/>
      <c r="J5" s="102" t="s">
        <v>14</v>
      </c>
      <c r="K5" s="102" t="s">
        <v>15</v>
      </c>
      <c r="L5" s="102" t="s">
        <v>16</v>
      </c>
      <c r="M5" s="103" t="s">
        <v>17</v>
      </c>
      <c r="N5" s="19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26.45" hidden="false" customHeight="true" outlineLevel="0" collapsed="false">
      <c r="A6" s="130" t="n">
        <v>24</v>
      </c>
      <c r="B6" s="199" t="s">
        <v>27</v>
      </c>
      <c r="C6" s="200" t="s">
        <v>69</v>
      </c>
      <c r="D6" s="201" t="n">
        <v>150</v>
      </c>
      <c r="E6" s="199" t="n">
        <v>21.5</v>
      </c>
      <c r="F6" s="180" t="n">
        <v>0.6</v>
      </c>
      <c r="G6" s="181" t="n">
        <v>0</v>
      </c>
      <c r="H6" s="183" t="n">
        <v>16.95</v>
      </c>
      <c r="I6" s="202" t="n">
        <v>69</v>
      </c>
      <c r="J6" s="180" t="n">
        <v>0.01</v>
      </c>
      <c r="K6" s="181" t="n">
        <v>0.03</v>
      </c>
      <c r="L6" s="181" t="n">
        <v>19.5</v>
      </c>
      <c r="M6" s="181" t="n">
        <v>0</v>
      </c>
      <c r="N6" s="183" t="n">
        <v>0</v>
      </c>
      <c r="O6" s="203" t="n">
        <v>24</v>
      </c>
      <c r="P6" s="204" t="n">
        <v>16.5</v>
      </c>
      <c r="Q6" s="204" t="n">
        <v>13.5</v>
      </c>
      <c r="R6" s="204" t="n">
        <v>3.3</v>
      </c>
      <c r="S6" s="204" t="n">
        <v>417</v>
      </c>
      <c r="T6" s="204" t="n">
        <v>0.003</v>
      </c>
      <c r="U6" s="204" t="n">
        <v>0.0005</v>
      </c>
      <c r="V6" s="205" t="n">
        <v>0.015</v>
      </c>
    </row>
    <row r="7" s="100" customFormat="true" ht="36" hidden="false" customHeight="true" outlineLevel="0" collapsed="false">
      <c r="A7" s="41" t="n">
        <v>270</v>
      </c>
      <c r="B7" s="41" t="s">
        <v>43</v>
      </c>
      <c r="C7" s="206" t="s">
        <v>70</v>
      </c>
      <c r="D7" s="43" t="n">
        <v>90</v>
      </c>
      <c r="E7" s="78" t="n">
        <v>27.9</v>
      </c>
      <c r="F7" s="184" t="n">
        <v>24.03</v>
      </c>
      <c r="G7" s="185" t="n">
        <v>19.83</v>
      </c>
      <c r="H7" s="186" t="n">
        <v>1.61</v>
      </c>
      <c r="I7" s="187" t="n">
        <v>279.17</v>
      </c>
      <c r="J7" s="165" t="n">
        <v>0.09</v>
      </c>
      <c r="K7" s="166" t="n">
        <v>0.17</v>
      </c>
      <c r="L7" s="166" t="n">
        <v>1.85</v>
      </c>
      <c r="M7" s="166" t="n">
        <v>40</v>
      </c>
      <c r="N7" s="167" t="n">
        <v>0.01</v>
      </c>
      <c r="O7" s="165" t="n">
        <v>23.61</v>
      </c>
      <c r="P7" s="166" t="n">
        <v>193.21</v>
      </c>
      <c r="Q7" s="166" t="n">
        <v>24.96</v>
      </c>
      <c r="R7" s="166" t="n">
        <v>1.67</v>
      </c>
      <c r="S7" s="207" t="n">
        <v>300.75</v>
      </c>
      <c r="T7" s="169" t="n">
        <v>0.00538</v>
      </c>
      <c r="U7" s="166" t="n">
        <v>0.00029</v>
      </c>
      <c r="V7" s="207" t="n">
        <v>0.16</v>
      </c>
    </row>
    <row r="8" s="100" customFormat="true" ht="26.25" hidden="false" customHeight="true" outlineLevel="0" collapsed="false">
      <c r="A8" s="36" t="n">
        <v>54</v>
      </c>
      <c r="B8" s="41" t="s">
        <v>71</v>
      </c>
      <c r="C8" s="86" t="s">
        <v>72</v>
      </c>
      <c r="D8" s="36" t="n">
        <v>150</v>
      </c>
      <c r="E8" s="35" t="n">
        <v>5.32</v>
      </c>
      <c r="F8" s="28" t="n">
        <v>7.2</v>
      </c>
      <c r="G8" s="30" t="n">
        <v>5.1</v>
      </c>
      <c r="H8" s="31" t="n">
        <v>33.9</v>
      </c>
      <c r="I8" s="39" t="n">
        <v>210.3</v>
      </c>
      <c r="J8" s="28" t="n">
        <v>0.21</v>
      </c>
      <c r="K8" s="29" t="n">
        <v>0.11</v>
      </c>
      <c r="L8" s="30" t="n">
        <v>0</v>
      </c>
      <c r="M8" s="30" t="n">
        <v>0</v>
      </c>
      <c r="N8" s="31" t="n">
        <v>0</v>
      </c>
      <c r="O8" s="28" t="n">
        <v>14.55</v>
      </c>
      <c r="P8" s="30" t="n">
        <v>208.87</v>
      </c>
      <c r="Q8" s="30" t="n">
        <v>139.99</v>
      </c>
      <c r="R8" s="30" t="n">
        <v>4.68</v>
      </c>
      <c r="S8" s="30" t="n">
        <v>273.8</v>
      </c>
      <c r="T8" s="30" t="n">
        <v>0.003</v>
      </c>
      <c r="U8" s="30" t="n">
        <v>0.005</v>
      </c>
      <c r="V8" s="31" t="n">
        <v>0.02</v>
      </c>
    </row>
    <row r="9" s="67" customFormat="true" ht="33" hidden="false" customHeight="true" outlineLevel="0" collapsed="false">
      <c r="A9" s="41" t="n">
        <v>95</v>
      </c>
      <c r="B9" s="208" t="s">
        <v>45</v>
      </c>
      <c r="C9" s="209" t="s">
        <v>73</v>
      </c>
      <c r="D9" s="210" t="n">
        <v>200</v>
      </c>
      <c r="E9" s="162" t="n">
        <v>4.6</v>
      </c>
      <c r="F9" s="144" t="n">
        <v>0</v>
      </c>
      <c r="G9" s="138" t="n">
        <v>0</v>
      </c>
      <c r="H9" s="145" t="n">
        <v>20.2</v>
      </c>
      <c r="I9" s="194" t="n">
        <v>81.4</v>
      </c>
      <c r="J9" s="144" t="n">
        <v>0.1</v>
      </c>
      <c r="K9" s="138" t="n">
        <v>0.1</v>
      </c>
      <c r="L9" s="138" t="n">
        <v>3</v>
      </c>
      <c r="M9" s="138" t="n">
        <v>79.2</v>
      </c>
      <c r="N9" s="145" t="n">
        <v>0.96</v>
      </c>
      <c r="O9" s="137" t="n">
        <v>0</v>
      </c>
      <c r="P9" s="138" t="n">
        <v>0</v>
      </c>
      <c r="Q9" s="211" t="n">
        <v>0</v>
      </c>
      <c r="R9" s="138" t="n">
        <v>0</v>
      </c>
      <c r="S9" s="138" t="n">
        <v>0</v>
      </c>
      <c r="T9" s="138" t="n">
        <v>0</v>
      </c>
      <c r="U9" s="138" t="n">
        <v>0</v>
      </c>
      <c r="V9" s="207" t="n">
        <v>0</v>
      </c>
    </row>
    <row r="10" s="67" customFormat="true" ht="26.25" hidden="false" customHeight="true" outlineLevel="0" collapsed="false">
      <c r="A10" s="45" t="n">
        <v>119</v>
      </c>
      <c r="B10" s="136" t="s">
        <v>33</v>
      </c>
      <c r="C10" s="135" t="s">
        <v>54</v>
      </c>
      <c r="D10" s="193" t="n">
        <v>20</v>
      </c>
      <c r="E10" s="134" t="n">
        <v>0.85</v>
      </c>
      <c r="F10" s="144" t="n">
        <v>1.4</v>
      </c>
      <c r="G10" s="138" t="n">
        <v>0.14</v>
      </c>
      <c r="H10" s="145" t="n">
        <v>8.8</v>
      </c>
      <c r="I10" s="194" t="n">
        <v>48</v>
      </c>
      <c r="J10" s="144" t="n">
        <v>0.02</v>
      </c>
      <c r="K10" s="138" t="n">
        <v>0.006</v>
      </c>
      <c r="L10" s="138" t="n">
        <v>0</v>
      </c>
      <c r="M10" s="138" t="n">
        <v>0</v>
      </c>
      <c r="N10" s="145" t="n">
        <v>0</v>
      </c>
      <c r="O10" s="137" t="n">
        <v>7.4</v>
      </c>
      <c r="P10" s="138" t="n">
        <v>43.6</v>
      </c>
      <c r="Q10" s="138" t="n">
        <v>13</v>
      </c>
      <c r="R10" s="137" t="n">
        <v>0.56</v>
      </c>
      <c r="S10" s="138" t="n">
        <v>18.6</v>
      </c>
      <c r="T10" s="138" t="n">
        <v>0.0006</v>
      </c>
      <c r="U10" s="137" t="n">
        <v>0.001</v>
      </c>
      <c r="V10" s="145" t="n">
        <v>0</v>
      </c>
    </row>
    <row r="11" s="67" customFormat="true" ht="23.25" hidden="false" customHeight="true" outlineLevel="0" collapsed="false">
      <c r="A11" s="41" t="n">
        <v>120</v>
      </c>
      <c r="B11" s="134" t="s">
        <v>35</v>
      </c>
      <c r="C11" s="135" t="s">
        <v>36</v>
      </c>
      <c r="D11" s="136" t="n">
        <v>20</v>
      </c>
      <c r="E11" s="134" t="n">
        <v>1.12</v>
      </c>
      <c r="F11" s="144" t="n">
        <v>1.14</v>
      </c>
      <c r="G11" s="138" t="n">
        <v>0.22</v>
      </c>
      <c r="H11" s="145" t="n">
        <v>7.44</v>
      </c>
      <c r="I11" s="212" t="n">
        <v>36.26</v>
      </c>
      <c r="J11" s="28" t="n">
        <v>0.02</v>
      </c>
      <c r="K11" s="30" t="n">
        <v>0.024</v>
      </c>
      <c r="L11" s="30" t="n">
        <v>0.08</v>
      </c>
      <c r="M11" s="30" t="n">
        <v>0</v>
      </c>
      <c r="N11" s="31" t="n">
        <v>0</v>
      </c>
      <c r="O11" s="29" t="n">
        <v>6.8</v>
      </c>
      <c r="P11" s="30" t="n">
        <v>24</v>
      </c>
      <c r="Q11" s="30" t="n">
        <v>8.2</v>
      </c>
      <c r="R11" s="30" t="n">
        <v>0.46</v>
      </c>
      <c r="S11" s="30" t="n">
        <v>73.5</v>
      </c>
      <c r="T11" s="30" t="n">
        <v>0.002</v>
      </c>
      <c r="U11" s="30" t="n">
        <v>0.002</v>
      </c>
      <c r="V11" s="31" t="n">
        <v>0.012</v>
      </c>
    </row>
    <row r="12" s="67" customFormat="true" ht="23.25" hidden="false" customHeight="true" outlineLevel="0" collapsed="false">
      <c r="A12" s="41"/>
      <c r="B12" s="35"/>
      <c r="C12" s="88" t="s">
        <v>37</v>
      </c>
      <c r="D12" s="50" t="n">
        <f aca="false">D6+D7+D8+D9+D10+D11</f>
        <v>630</v>
      </c>
      <c r="E12" s="35" t="n">
        <f aca="false">E11+E10+E9+E8+E7+E6</f>
        <v>61.29</v>
      </c>
      <c r="F12" s="51" t="n">
        <f aca="false">F6+F7+F8+F9+F10+F11</f>
        <v>34.37</v>
      </c>
      <c r="G12" s="52" t="n">
        <f aca="false">G6+G7+G8+G9+G10+G11</f>
        <v>25.29</v>
      </c>
      <c r="H12" s="53" t="n">
        <f aca="false">H6+H7+H8+H9+H10+H11</f>
        <v>88.9</v>
      </c>
      <c r="I12" s="58" t="n">
        <f aca="false">I6+I7+I8+I9+I10+I11</f>
        <v>724.13</v>
      </c>
      <c r="J12" s="51" t="n">
        <f aca="false">J6+J7+J8+J9+J10+J11</f>
        <v>0.45</v>
      </c>
      <c r="K12" s="52" t="n">
        <f aca="false">K6+K7+K8+K9+K10+K11</f>
        <v>0.44</v>
      </c>
      <c r="L12" s="52" t="n">
        <f aca="false">L6+L7+L8+L9+L10+L11</f>
        <v>24.43</v>
      </c>
      <c r="M12" s="52" t="n">
        <f aca="false">M6+M7+M8+M9+M10+M11</f>
        <v>119.2</v>
      </c>
      <c r="N12" s="53" t="n">
        <f aca="false">N6+N7+N8+N9+N10+N11</f>
        <v>0.97</v>
      </c>
      <c r="O12" s="213" t="n">
        <f aca="false">O6+O7+O8+O9+O10+O11</f>
        <v>76.36</v>
      </c>
      <c r="P12" s="52" t="n">
        <f aca="false">P6+P7+P8+P9+P10+P11</f>
        <v>486.18</v>
      </c>
      <c r="Q12" s="52" t="n">
        <f aca="false">Q6+Q7+Q8+Q9+Q10+Q11</f>
        <v>199.65</v>
      </c>
      <c r="R12" s="52" t="n">
        <f aca="false">R6+R7+R8+R9+R10+R11</f>
        <v>10.67</v>
      </c>
      <c r="S12" s="52" t="n">
        <f aca="false">S6+S7+S8+S9+S10+S11</f>
        <v>1083.65</v>
      </c>
      <c r="T12" s="52" t="n">
        <f aca="false">T6+T7+T8+T9+T10+T11</f>
        <v>0.01398</v>
      </c>
      <c r="U12" s="52" t="n">
        <f aca="false">U6+U7+U8+U9+U10+U11</f>
        <v>0.00879</v>
      </c>
      <c r="V12" s="53" t="n">
        <f aca="false">V6+V7+V8+V9+V10+V11</f>
        <v>0.207</v>
      </c>
    </row>
    <row r="13" customFormat="false" ht="15" hidden="false" customHeight="false" outlineLevel="0" collapsed="false">
      <c r="A13" s="179"/>
      <c r="B13" s="9"/>
      <c r="C13" s="9"/>
      <c r="D13" s="9"/>
      <c r="E13" s="147"/>
      <c r="F13" s="148"/>
      <c r="G13" s="147"/>
      <c r="H13" s="9"/>
      <c r="I13" s="149"/>
      <c r="J13" s="9"/>
      <c r="K13" s="9"/>
      <c r="L13" s="9"/>
    </row>
    <row r="14" customFormat="false" ht="18.75" hidden="false" customHeight="false" outlineLevel="0" collapsed="false">
      <c r="B14" s="94"/>
      <c r="C14" s="150"/>
      <c r="D14" s="151"/>
      <c r="E14" s="94"/>
      <c r="F14" s="94"/>
      <c r="G14" s="94"/>
      <c r="H14" s="94"/>
    </row>
    <row r="15" customFormat="false" ht="18.75" hidden="false" customHeight="false" outlineLevel="0" collapsed="false">
      <c r="B15" s="94"/>
      <c r="C15" s="150"/>
      <c r="D15" s="151"/>
      <c r="E15" s="94"/>
      <c r="F15" s="94"/>
      <c r="G15" s="94"/>
      <c r="H15" s="94"/>
    </row>
    <row r="16" customFormat="false" ht="18.75" hidden="false" customHeight="false" outlineLevel="0" collapsed="false">
      <c r="B16" s="94"/>
      <c r="C16" s="150"/>
      <c r="D16" s="151"/>
      <c r="E16" s="94"/>
      <c r="F16" s="94"/>
      <c r="G16" s="94"/>
      <c r="H16" s="94"/>
    </row>
    <row r="17" customFormat="false" ht="15" hidden="false" customHeight="false" outlineLevel="0" collapsed="false">
      <c r="B17" s="94"/>
      <c r="C17" s="94"/>
      <c r="D17" s="94"/>
      <c r="E17" s="94"/>
      <c r="F17" s="94"/>
      <c r="G17" s="94"/>
      <c r="H17" s="94"/>
    </row>
    <row r="18" customFormat="false" ht="15" hidden="false" customHeight="false" outlineLevel="0" collapsed="false">
      <c r="B18" s="94"/>
      <c r="C18" s="94"/>
      <c r="D18" s="94"/>
      <c r="E18" s="94"/>
      <c r="F18" s="94"/>
      <c r="G18" s="94"/>
      <c r="H18" s="94"/>
    </row>
    <row r="19" customFormat="false" ht="15" hidden="false" customHeight="false" outlineLevel="0" collapsed="false">
      <c r="B19" s="94"/>
      <c r="C19" s="94"/>
      <c r="D19" s="94"/>
      <c r="E19" s="94"/>
      <c r="F19" s="94"/>
      <c r="G19" s="94"/>
      <c r="H19" s="94"/>
    </row>
    <row r="20" customFormat="false" ht="15" hidden="false" customHeight="false" outlineLevel="0" collapsed="false">
      <c r="B20" s="94"/>
      <c r="C20" s="94"/>
      <c r="D20" s="94"/>
      <c r="E20" s="94"/>
      <c r="F20" s="94"/>
      <c r="G20" s="94"/>
      <c r="H20" s="94"/>
    </row>
    <row r="21" customFormat="false" ht="15" hidden="false" customHeight="false" outlineLevel="0" collapsed="false">
      <c r="B21" s="94"/>
      <c r="C21" s="94"/>
      <c r="D21" s="94"/>
      <c r="E21" s="94"/>
      <c r="F21" s="94"/>
      <c r="G21" s="94"/>
      <c r="H21" s="94"/>
    </row>
    <row r="22" customFormat="false" ht="15" hidden="false" customHeight="false" outlineLevel="0" collapsed="false">
      <c r="B22" s="94"/>
      <c r="C22" s="94"/>
      <c r="D22" s="94"/>
      <c r="E22" s="94"/>
      <c r="F22" s="94"/>
      <c r="G22" s="94"/>
      <c r="H22" s="94"/>
    </row>
    <row r="23" customFormat="false" ht="15" hidden="false" customHeight="false" outlineLevel="0" collapsed="false">
      <c r="B23" s="94"/>
      <c r="C23" s="94"/>
      <c r="D23" s="94"/>
      <c r="E23" s="94"/>
      <c r="F23" s="94"/>
      <c r="G23" s="94"/>
      <c r="H23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8" man="true" max="65535" min="0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B2:W19"/>
  <sheetViews>
    <sheetView showFormulas="false" showGridLines="true" showRowColHeaders="true" showZeros="true" rightToLeft="false" tabSelected="false" showOutlineSymbols="true" defaultGridColor="true" view="normal" topLeftCell="B1" colorId="64" zoomScale="60" zoomScaleNormal="60" zoomScalePageLayoutView="100" workbookViewId="0">
      <selection pane="topLeft" activeCell="F7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2" min="2" style="1" width="8"/>
    <col collapsed="false" customWidth="true" hidden="false" outlineLevel="0" max="3" min="3" style="0" width="5.86"/>
    <col collapsed="false" customWidth="true" hidden="false" outlineLevel="0" max="4" min="4" style="0" width="48.86"/>
    <col collapsed="false" customWidth="true" hidden="false" outlineLevel="0" max="5" min="5" style="0" width="12.42"/>
    <col collapsed="false" customWidth="true" hidden="false" outlineLevel="0" max="6" min="6" style="0" width="10.85"/>
    <col collapsed="false" customWidth="true" hidden="false" outlineLevel="0" max="8" min="8" style="0" width="11.29"/>
    <col collapsed="false" customWidth="true" hidden="false" outlineLevel="0" max="9" min="9" style="0" width="10.99"/>
    <col collapsed="false" customWidth="true" hidden="false" outlineLevel="0" max="10" min="10" style="0" width="17.29"/>
    <col collapsed="false" customWidth="true" hidden="false" outlineLevel="0" max="11" min="11" style="0" width="11.29"/>
    <col collapsed="false" customWidth="true" hidden="false" outlineLevel="0" max="15" min="15" style="0" width="9.14"/>
    <col collapsed="false" customWidth="true" hidden="false" outlineLevel="0" max="22" min="21" style="0" width="11.14"/>
  </cols>
  <sheetData>
    <row r="2" customFormat="false" ht="23.25" hidden="false" customHeight="false" outlineLevel="0" collapsed="false">
      <c r="B2" s="2"/>
      <c r="C2" s="3" t="s">
        <v>0</v>
      </c>
      <c r="D2" s="3"/>
      <c r="E2" s="4" t="s">
        <v>1</v>
      </c>
      <c r="F2" s="97" t="n">
        <v>8</v>
      </c>
      <c r="G2" s="5"/>
      <c r="J2" s="6"/>
      <c r="K2" s="7"/>
      <c r="L2" s="8"/>
      <c r="M2" s="9"/>
    </row>
    <row r="3" customFormat="false" ht="15.75" hidden="false" customHeight="false" outlineLevel="0" collapsed="false">
      <c r="B3" s="214"/>
      <c r="C3" s="215"/>
      <c r="D3" s="215"/>
      <c r="E3" s="215"/>
      <c r="F3" s="215"/>
      <c r="G3" s="8"/>
      <c r="H3" s="8"/>
      <c r="I3" s="8"/>
      <c r="J3" s="8"/>
      <c r="K3" s="8"/>
      <c r="L3" s="8"/>
      <c r="M3" s="9"/>
    </row>
    <row r="4" s="100" customFormat="true" ht="21.75" hidden="false" customHeight="true" outlineLevel="0" collapsed="false">
      <c r="B4" s="13" t="s">
        <v>2</v>
      </c>
      <c r="C4" s="99" t="s">
        <v>3</v>
      </c>
      <c r="D4" s="15" t="s">
        <v>4</v>
      </c>
      <c r="E4" s="15" t="s">
        <v>5</v>
      </c>
      <c r="F4" s="15" t="s">
        <v>6</v>
      </c>
      <c r="G4" s="11" t="s">
        <v>7</v>
      </c>
      <c r="H4" s="11"/>
      <c r="I4" s="11"/>
      <c r="J4" s="98" t="s">
        <v>8</v>
      </c>
      <c r="K4" s="14" t="s">
        <v>9</v>
      </c>
      <c r="L4" s="14"/>
      <c r="M4" s="14"/>
      <c r="N4" s="14"/>
      <c r="O4" s="14"/>
      <c r="P4" s="15" t="s">
        <v>10</v>
      </c>
      <c r="Q4" s="15"/>
      <c r="R4" s="15"/>
      <c r="S4" s="15"/>
      <c r="T4" s="15"/>
      <c r="U4" s="15"/>
      <c r="V4" s="15"/>
      <c r="W4" s="15"/>
    </row>
    <row r="5" s="100" customFormat="true" ht="50.25" hidden="false" customHeight="true" outlineLevel="0" collapsed="false">
      <c r="B5" s="13"/>
      <c r="C5" s="99"/>
      <c r="D5" s="99"/>
      <c r="E5" s="99"/>
      <c r="F5" s="99"/>
      <c r="G5" s="101" t="s">
        <v>11</v>
      </c>
      <c r="H5" s="15" t="s">
        <v>12</v>
      </c>
      <c r="I5" s="101" t="s">
        <v>13</v>
      </c>
      <c r="J5" s="98"/>
      <c r="K5" s="102" t="s">
        <v>14</v>
      </c>
      <c r="L5" s="102" t="s">
        <v>15</v>
      </c>
      <c r="M5" s="198" t="s">
        <v>16</v>
      </c>
      <c r="N5" s="216" t="s">
        <v>17</v>
      </c>
      <c r="O5" s="217" t="s">
        <v>18</v>
      </c>
      <c r="P5" s="102" t="s">
        <v>19</v>
      </c>
      <c r="Q5" s="102" t="s">
        <v>20</v>
      </c>
      <c r="R5" s="102" t="s">
        <v>21</v>
      </c>
      <c r="S5" s="102" t="s">
        <v>22</v>
      </c>
      <c r="T5" s="102" t="s">
        <v>23</v>
      </c>
      <c r="U5" s="102" t="s">
        <v>24</v>
      </c>
      <c r="V5" s="102" t="s">
        <v>25</v>
      </c>
      <c r="W5" s="15" t="s">
        <v>26</v>
      </c>
    </row>
    <row r="6" s="100" customFormat="true" ht="38.25" hidden="false" customHeight="true" outlineLevel="0" collapsed="false">
      <c r="B6" s="201" t="s">
        <v>39</v>
      </c>
      <c r="C6" s="199" t="s">
        <v>27</v>
      </c>
      <c r="D6" s="218" t="s">
        <v>40</v>
      </c>
      <c r="E6" s="199" t="n">
        <v>17</v>
      </c>
      <c r="F6" s="219" t="n">
        <v>13.52</v>
      </c>
      <c r="G6" s="180" t="n">
        <v>1.7</v>
      </c>
      <c r="H6" s="181" t="n">
        <v>4.42</v>
      </c>
      <c r="I6" s="183" t="n">
        <v>0.85</v>
      </c>
      <c r="J6" s="202" t="n">
        <v>49.98</v>
      </c>
      <c r="K6" s="180" t="n">
        <v>0</v>
      </c>
      <c r="L6" s="181" t="n">
        <v>0</v>
      </c>
      <c r="M6" s="181" t="n">
        <v>0.1</v>
      </c>
      <c r="N6" s="181" t="n">
        <v>0</v>
      </c>
      <c r="O6" s="182" t="n">
        <v>0</v>
      </c>
      <c r="P6" s="180" t="n">
        <v>25.16</v>
      </c>
      <c r="Q6" s="181" t="n">
        <v>18.19</v>
      </c>
      <c r="R6" s="181" t="n">
        <v>3.74</v>
      </c>
      <c r="S6" s="181" t="n">
        <v>0.1</v>
      </c>
      <c r="T6" s="181" t="n">
        <v>0</v>
      </c>
      <c r="U6" s="181" t="n">
        <v>0</v>
      </c>
      <c r="V6" s="181" t="n">
        <v>0</v>
      </c>
      <c r="W6" s="183" t="n">
        <v>0</v>
      </c>
    </row>
    <row r="7" s="67" customFormat="true" ht="37.5" hidden="false" customHeight="true" outlineLevel="0" collapsed="false">
      <c r="B7" s="35" t="n">
        <v>75</v>
      </c>
      <c r="C7" s="78" t="s">
        <v>43</v>
      </c>
      <c r="D7" s="86" t="s">
        <v>74</v>
      </c>
      <c r="E7" s="35" t="n">
        <v>90</v>
      </c>
      <c r="F7" s="78" t="n">
        <v>27.85</v>
      </c>
      <c r="G7" s="144" t="n">
        <v>12.42</v>
      </c>
      <c r="H7" s="138" t="n">
        <v>2.88</v>
      </c>
      <c r="I7" s="145" t="n">
        <v>4.59</v>
      </c>
      <c r="J7" s="194" t="n">
        <v>93.51</v>
      </c>
      <c r="K7" s="144" t="n">
        <v>0.08</v>
      </c>
      <c r="L7" s="138" t="n">
        <v>0.09</v>
      </c>
      <c r="M7" s="30" t="n">
        <v>1.34</v>
      </c>
      <c r="N7" s="30" t="n">
        <v>170</v>
      </c>
      <c r="O7" s="139" t="n">
        <v>0.16</v>
      </c>
      <c r="P7" s="144" t="n">
        <v>35.15</v>
      </c>
      <c r="Q7" s="138" t="n">
        <v>162.82</v>
      </c>
      <c r="R7" s="138" t="n">
        <v>46.09</v>
      </c>
      <c r="S7" s="138" t="n">
        <v>0.81</v>
      </c>
      <c r="T7" s="30" t="n">
        <v>343.63</v>
      </c>
      <c r="U7" s="30" t="n">
        <v>0.108</v>
      </c>
      <c r="V7" s="30" t="n">
        <v>0.0117</v>
      </c>
      <c r="W7" s="31" t="n">
        <v>0.51</v>
      </c>
    </row>
    <row r="8" s="67" customFormat="true" ht="37.5" hidden="false" customHeight="true" outlineLevel="0" collapsed="false">
      <c r="B8" s="35" t="n">
        <v>50</v>
      </c>
      <c r="C8" s="78" t="s">
        <v>41</v>
      </c>
      <c r="D8" s="86" t="s">
        <v>52</v>
      </c>
      <c r="E8" s="35" t="n">
        <v>150</v>
      </c>
      <c r="F8" s="78" t="n">
        <v>6.45</v>
      </c>
      <c r="G8" s="118" t="n">
        <v>3.3</v>
      </c>
      <c r="H8" s="119" t="n">
        <v>7.8</v>
      </c>
      <c r="I8" s="120" t="n">
        <v>22.35</v>
      </c>
      <c r="J8" s="220" t="n">
        <v>173.1</v>
      </c>
      <c r="K8" s="28" t="n">
        <v>0.14</v>
      </c>
      <c r="L8" s="30" t="n">
        <v>0.12</v>
      </c>
      <c r="M8" s="30" t="n">
        <v>18.15</v>
      </c>
      <c r="N8" s="30" t="n">
        <v>21.6</v>
      </c>
      <c r="O8" s="40" t="n">
        <v>0.1</v>
      </c>
      <c r="P8" s="28" t="n">
        <v>36.36</v>
      </c>
      <c r="Q8" s="30" t="n">
        <v>85.5</v>
      </c>
      <c r="R8" s="30" t="n">
        <v>27.8</v>
      </c>
      <c r="S8" s="30" t="n">
        <v>1.14</v>
      </c>
      <c r="T8" s="30" t="n">
        <v>701.4</v>
      </c>
      <c r="U8" s="30" t="n">
        <v>0.008</v>
      </c>
      <c r="V8" s="30" t="n">
        <v>0.002</v>
      </c>
      <c r="W8" s="31" t="n">
        <v>0.042</v>
      </c>
    </row>
    <row r="9" s="67" customFormat="true" ht="37.5" hidden="false" customHeight="true" outlineLevel="0" collapsed="false">
      <c r="B9" s="35" t="n">
        <v>98</v>
      </c>
      <c r="C9" s="78" t="s">
        <v>45</v>
      </c>
      <c r="D9" s="42" t="s">
        <v>53</v>
      </c>
      <c r="E9" s="43" t="n">
        <v>200</v>
      </c>
      <c r="F9" s="78" t="n">
        <v>4.36</v>
      </c>
      <c r="G9" s="28" t="n">
        <v>0.4</v>
      </c>
      <c r="H9" s="30" t="n">
        <v>0</v>
      </c>
      <c r="I9" s="31" t="n">
        <v>27</v>
      </c>
      <c r="J9" s="122" t="n">
        <v>59.48</v>
      </c>
      <c r="K9" s="28" t="n">
        <v>0</v>
      </c>
      <c r="L9" s="29" t="n">
        <v>0</v>
      </c>
      <c r="M9" s="30" t="n">
        <v>1.4</v>
      </c>
      <c r="N9" s="30" t="n">
        <v>0</v>
      </c>
      <c r="O9" s="31" t="n">
        <v>0</v>
      </c>
      <c r="P9" s="28" t="n">
        <v>0.21</v>
      </c>
      <c r="Q9" s="30" t="n">
        <v>0</v>
      </c>
      <c r="R9" s="30" t="n">
        <v>0</v>
      </c>
      <c r="S9" s="30" t="n">
        <v>0.02</v>
      </c>
      <c r="T9" s="30" t="n">
        <v>0.2</v>
      </c>
      <c r="U9" s="30" t="n">
        <v>0</v>
      </c>
      <c r="V9" s="30" t="n">
        <v>0</v>
      </c>
      <c r="W9" s="31" t="n">
        <v>0</v>
      </c>
    </row>
    <row r="10" s="67" customFormat="true" ht="37.5" hidden="false" customHeight="true" outlineLevel="0" collapsed="false">
      <c r="B10" s="83" t="n">
        <v>119</v>
      </c>
      <c r="C10" s="78" t="s">
        <v>33</v>
      </c>
      <c r="D10" s="86" t="s">
        <v>54</v>
      </c>
      <c r="E10" s="35" t="n">
        <v>35</v>
      </c>
      <c r="F10" s="78" t="n">
        <v>0.85</v>
      </c>
      <c r="G10" s="28" t="n">
        <v>2.66</v>
      </c>
      <c r="H10" s="30" t="n">
        <v>0.28</v>
      </c>
      <c r="I10" s="31" t="n">
        <v>17.22</v>
      </c>
      <c r="J10" s="48" t="n">
        <v>82.25</v>
      </c>
      <c r="K10" s="28" t="n">
        <v>0.04</v>
      </c>
      <c r="L10" s="30" t="n">
        <v>0.01</v>
      </c>
      <c r="M10" s="30" t="n">
        <v>0</v>
      </c>
      <c r="N10" s="30" t="n">
        <v>0</v>
      </c>
      <c r="O10" s="40" t="n">
        <v>0</v>
      </c>
      <c r="P10" s="28" t="n">
        <v>7</v>
      </c>
      <c r="Q10" s="30" t="n">
        <v>22.75</v>
      </c>
      <c r="R10" s="30" t="n">
        <v>4.9</v>
      </c>
      <c r="S10" s="30" t="n">
        <v>0.38</v>
      </c>
      <c r="T10" s="30" t="n">
        <v>32.55</v>
      </c>
      <c r="U10" s="30" t="n">
        <v>0.001</v>
      </c>
      <c r="V10" s="30" t="n">
        <v>0.002</v>
      </c>
      <c r="W10" s="31" t="n">
        <v>0</v>
      </c>
    </row>
    <row r="11" s="67" customFormat="true" ht="26.25" hidden="false" customHeight="true" outlineLevel="0" collapsed="false">
      <c r="B11" s="35" t="n">
        <v>120</v>
      </c>
      <c r="C11" s="78" t="s">
        <v>35</v>
      </c>
      <c r="D11" s="86" t="s">
        <v>36</v>
      </c>
      <c r="E11" s="36" t="n">
        <v>25</v>
      </c>
      <c r="F11" s="87" t="n">
        <v>1.12</v>
      </c>
      <c r="G11" s="28" t="n">
        <v>1.42</v>
      </c>
      <c r="H11" s="30" t="n">
        <v>0.27</v>
      </c>
      <c r="I11" s="31" t="n">
        <v>9.3</v>
      </c>
      <c r="J11" s="39" t="n">
        <v>45.32</v>
      </c>
      <c r="K11" s="28" t="n">
        <v>0.02</v>
      </c>
      <c r="L11" s="30" t="n">
        <v>0.03</v>
      </c>
      <c r="M11" s="30" t="n">
        <v>0.1</v>
      </c>
      <c r="N11" s="30" t="n">
        <v>0</v>
      </c>
      <c r="O11" s="40" t="n">
        <v>0</v>
      </c>
      <c r="P11" s="28" t="n">
        <v>8.5</v>
      </c>
      <c r="Q11" s="30" t="n">
        <v>30</v>
      </c>
      <c r="R11" s="30" t="n">
        <v>10.25</v>
      </c>
      <c r="S11" s="30" t="n">
        <v>0.57</v>
      </c>
      <c r="T11" s="30" t="n">
        <v>91.87</v>
      </c>
      <c r="U11" s="30" t="n">
        <v>0.0025</v>
      </c>
      <c r="V11" s="30" t="n">
        <v>0.0025</v>
      </c>
      <c r="W11" s="31" t="n">
        <v>0.02</v>
      </c>
    </row>
    <row r="12" s="67" customFormat="true" ht="26.25" hidden="false" customHeight="true" outlineLevel="0" collapsed="false">
      <c r="B12" s="35"/>
      <c r="C12" s="78"/>
      <c r="D12" s="88" t="s">
        <v>37</v>
      </c>
      <c r="E12" s="35" t="n">
        <f aca="false">E6+E7+E8+E9+E10+E11</f>
        <v>517</v>
      </c>
      <c r="F12" s="78" t="n">
        <f aca="false">F11+F10+F9+F8+F7+F6</f>
        <v>54.15</v>
      </c>
      <c r="G12" s="28" t="n">
        <f aca="false">G6+G7+G8+G9+G10+G11</f>
        <v>21.9</v>
      </c>
      <c r="H12" s="30" t="n">
        <f aca="false">H6+H7+H8+H9+H10+H11</f>
        <v>15.65</v>
      </c>
      <c r="I12" s="31" t="n">
        <f aca="false">I6+I7+I8+I9+I10+I11</f>
        <v>81.31</v>
      </c>
      <c r="J12" s="48" t="n">
        <f aca="false">J6+J7+J8+J9+J10+J11</f>
        <v>503.64</v>
      </c>
      <c r="K12" s="28" t="n">
        <f aca="false">K6+K7+K8+K9+K10+K11</f>
        <v>0.28</v>
      </c>
      <c r="L12" s="30" t="n">
        <f aca="false">L6+L7+L8+L9+L10+L11</f>
        <v>0.25</v>
      </c>
      <c r="M12" s="30" t="n">
        <f aca="false">M6+M7+M8+M9+M10+M11</f>
        <v>21.09</v>
      </c>
      <c r="N12" s="30" t="n">
        <f aca="false">N6+N7+N8+N9+N10+N11</f>
        <v>191.6</v>
      </c>
      <c r="O12" s="40" t="n">
        <f aca="false">O6+O7+O8+O9+O10+O11</f>
        <v>0.26</v>
      </c>
      <c r="P12" s="28" t="n">
        <f aca="false">P6+P7+P8+P9+P10+P11</f>
        <v>112.38</v>
      </c>
      <c r="Q12" s="30" t="n">
        <f aca="false">Q6+Q7+Q8+Q9+Q10+Q11</f>
        <v>319.26</v>
      </c>
      <c r="R12" s="30" t="n">
        <f aca="false">R6+R7+R8+R9+R10+R11</f>
        <v>92.78</v>
      </c>
      <c r="S12" s="30" t="n">
        <f aca="false">S6+S7+S8+S9+S10+S11</f>
        <v>3.02</v>
      </c>
      <c r="T12" s="30" t="n">
        <f aca="false">T6+T7+T8+T9+T10+T11</f>
        <v>1169.65</v>
      </c>
      <c r="U12" s="30" t="n">
        <f aca="false">U6+U7+U8+U9+U10+U11</f>
        <v>0.1195</v>
      </c>
      <c r="V12" s="30" t="n">
        <f aca="false">V6+V7+V8+V9+V10+V11</f>
        <v>0.0182</v>
      </c>
      <c r="W12" s="31" t="n">
        <f aca="false">W6+W7+W8+W9+W10+W11</f>
        <v>0.572</v>
      </c>
    </row>
    <row r="18" customFormat="false" ht="15" hidden="false" customHeight="false" outlineLevel="0" collapsed="false">
      <c r="C18" s="94"/>
      <c r="D18" s="94"/>
      <c r="E18" s="94"/>
      <c r="F18" s="94"/>
      <c r="G18" s="94"/>
      <c r="H18" s="94"/>
      <c r="I18" s="94"/>
    </row>
    <row r="19" customFormat="false" ht="15" hidden="false" customHeight="false" outlineLevel="0" collapsed="false">
      <c r="C19" s="94"/>
      <c r="D19" s="94"/>
      <c r="E19" s="94"/>
      <c r="F19" s="94"/>
      <c r="G19" s="94"/>
      <c r="H19" s="94"/>
      <c r="I19" s="94"/>
    </row>
  </sheetData>
  <mergeCells count="9">
    <mergeCell ref="B4:B5"/>
    <mergeCell ref="C4:C5"/>
    <mergeCell ref="D4:D5"/>
    <mergeCell ref="E4:E5"/>
    <mergeCell ref="F4:F5"/>
    <mergeCell ref="G4:I4"/>
    <mergeCell ref="J4:J5"/>
    <mergeCell ref="K4:O4"/>
    <mergeCell ref="P4:W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true"/>
  </sheetPr>
  <dimension ref="A2:X14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E14" activeCellId="0" sqref="A1:X14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7.42"/>
    <col collapsed="false" customWidth="true" hidden="false" outlineLevel="0" max="2" min="2" style="0" width="6.86"/>
    <col collapsed="false" customWidth="true" hidden="false" outlineLevel="0" max="3" min="3" style="0" width="42.57"/>
    <col collapsed="false" customWidth="true" hidden="false" outlineLevel="0" max="5" min="4" style="0" width="10.85"/>
    <col collapsed="false" customWidth="true" hidden="false" outlineLevel="0" max="6" min="6" style="0" width="11.14"/>
    <col collapsed="false" customWidth="true" hidden="false" outlineLevel="0" max="7" min="7" style="0" width="11.29"/>
    <col collapsed="false" customWidth="true" hidden="false" outlineLevel="0" max="8" min="8" style="0" width="10.42"/>
    <col collapsed="false" customWidth="true" hidden="false" outlineLevel="0" max="9" min="9" style="0" width="11.71"/>
    <col collapsed="false" customWidth="true" hidden="false" outlineLevel="0" max="10" min="10" style="0" width="11.29"/>
    <col collapsed="false" customWidth="true" hidden="false" outlineLevel="0" max="14" min="14" style="0" width="9.14"/>
    <col collapsed="false" customWidth="true" hidden="false" outlineLevel="0" max="21" min="21" style="0" width="11.14"/>
  </cols>
  <sheetData>
    <row r="2" customFormat="false" ht="23.25" hidden="false" customHeight="false" outlineLevel="0" collapsed="false">
      <c r="A2" s="2"/>
      <c r="B2" s="3" t="s">
        <v>0</v>
      </c>
      <c r="C2" s="3"/>
      <c r="D2" s="4" t="s">
        <v>1</v>
      </c>
      <c r="E2" s="97" t="n">
        <v>9</v>
      </c>
      <c r="F2" s="5"/>
      <c r="I2" s="6"/>
      <c r="J2" s="7"/>
      <c r="K2" s="8"/>
      <c r="L2" s="9"/>
    </row>
    <row r="3" customFormat="false" ht="15.75" hidden="false" customHeight="false" outlineLevel="0" collapsed="false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0" customFormat="true" ht="21.75" hidden="false" customHeight="true" outlineLevel="0" collapsed="false">
      <c r="A4" s="13" t="s">
        <v>2</v>
      </c>
      <c r="B4" s="99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3" t="s">
        <v>8</v>
      </c>
      <c r="J4" s="14" t="s">
        <v>9</v>
      </c>
      <c r="K4" s="14"/>
      <c r="L4" s="14"/>
      <c r="M4" s="14"/>
      <c r="N4" s="14"/>
      <c r="O4" s="11" t="s">
        <v>10</v>
      </c>
      <c r="P4" s="11"/>
      <c r="Q4" s="11"/>
      <c r="R4" s="11"/>
      <c r="S4" s="11"/>
      <c r="T4" s="11"/>
      <c r="U4" s="11"/>
      <c r="V4" s="11"/>
    </row>
    <row r="5" s="100" customFormat="true" ht="46.5" hidden="false" customHeight="false" outlineLevel="0" collapsed="false">
      <c r="A5" s="13"/>
      <c r="B5" s="99"/>
      <c r="C5" s="11"/>
      <c r="D5" s="11"/>
      <c r="E5" s="11"/>
      <c r="F5" s="16" t="s">
        <v>11</v>
      </c>
      <c r="G5" s="11" t="s">
        <v>12</v>
      </c>
      <c r="H5" s="221" t="s">
        <v>13</v>
      </c>
      <c r="I5" s="13"/>
      <c r="J5" s="18" t="s">
        <v>14</v>
      </c>
      <c r="K5" s="18" t="s">
        <v>15</v>
      </c>
      <c r="L5" s="18" t="s">
        <v>16</v>
      </c>
      <c r="M5" s="19" t="s">
        <v>17</v>
      </c>
      <c r="N5" s="18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1" t="s">
        <v>26</v>
      </c>
    </row>
    <row r="6" s="100" customFormat="true" ht="26.45" hidden="false" customHeight="true" outlineLevel="0" collapsed="false">
      <c r="A6" s="130" t="n">
        <v>137</v>
      </c>
      <c r="B6" s="76" t="s">
        <v>27</v>
      </c>
      <c r="C6" s="105" t="s">
        <v>55</v>
      </c>
      <c r="D6" s="131" t="n">
        <v>100</v>
      </c>
      <c r="E6" s="132" t="n">
        <v>25</v>
      </c>
      <c r="F6" s="107" t="n">
        <v>0.8</v>
      </c>
      <c r="G6" s="33" t="n">
        <v>0.2</v>
      </c>
      <c r="H6" s="77" t="n">
        <v>7.5</v>
      </c>
      <c r="I6" s="106" t="n">
        <v>38</v>
      </c>
      <c r="J6" s="32" t="n">
        <v>0.06</v>
      </c>
      <c r="K6" s="107" t="n">
        <v>0.03</v>
      </c>
      <c r="L6" s="33" t="n">
        <v>38</v>
      </c>
      <c r="M6" s="33" t="n">
        <v>10</v>
      </c>
      <c r="N6" s="34" t="n">
        <v>0</v>
      </c>
      <c r="O6" s="32" t="n">
        <v>35</v>
      </c>
      <c r="P6" s="33" t="n">
        <v>17</v>
      </c>
      <c r="Q6" s="33" t="n">
        <v>11</v>
      </c>
      <c r="R6" s="33" t="n">
        <v>0.1</v>
      </c>
      <c r="S6" s="33" t="n">
        <v>155</v>
      </c>
      <c r="T6" s="33" t="n">
        <v>0.0003</v>
      </c>
      <c r="U6" s="33" t="n">
        <v>0.0001</v>
      </c>
      <c r="V6" s="34" t="n">
        <v>0.15</v>
      </c>
      <c r="W6" s="67"/>
      <c r="X6" s="67"/>
    </row>
    <row r="7" s="67" customFormat="true" ht="26.25" hidden="false" customHeight="true" outlineLevel="0" collapsed="false">
      <c r="A7" s="41" t="n">
        <v>67</v>
      </c>
      <c r="B7" s="36" t="s">
        <v>29</v>
      </c>
      <c r="C7" s="86" t="s">
        <v>75</v>
      </c>
      <c r="D7" s="36" t="n">
        <v>150</v>
      </c>
      <c r="E7" s="35" t="n">
        <v>34.85</v>
      </c>
      <c r="F7" s="28" t="n">
        <v>18.75</v>
      </c>
      <c r="G7" s="30" t="n">
        <v>19.5</v>
      </c>
      <c r="H7" s="31" t="n">
        <v>2.7</v>
      </c>
      <c r="I7" s="44" t="n">
        <v>261.45</v>
      </c>
      <c r="J7" s="28" t="n">
        <v>0.07</v>
      </c>
      <c r="K7" s="29" t="n">
        <v>0.57</v>
      </c>
      <c r="L7" s="30" t="n">
        <v>0.61</v>
      </c>
      <c r="M7" s="30" t="n">
        <v>390</v>
      </c>
      <c r="N7" s="40" t="n">
        <v>2.66</v>
      </c>
      <c r="O7" s="28" t="n">
        <v>268.68</v>
      </c>
      <c r="P7" s="30" t="n">
        <v>323.68</v>
      </c>
      <c r="Q7" s="30" t="n">
        <v>23.86</v>
      </c>
      <c r="R7" s="30" t="n">
        <v>2.74</v>
      </c>
      <c r="S7" s="30" t="n">
        <v>213.9</v>
      </c>
      <c r="T7" s="30" t="n">
        <v>0.003</v>
      </c>
      <c r="U7" s="30" t="n">
        <v>0.035</v>
      </c>
      <c r="V7" s="82" t="n">
        <v>0</v>
      </c>
    </row>
    <row r="8" s="67" customFormat="true" ht="27" hidden="false" customHeight="true" outlineLevel="0" collapsed="false">
      <c r="A8" s="35" t="n">
        <v>115</v>
      </c>
      <c r="B8" s="36" t="s">
        <v>31</v>
      </c>
      <c r="C8" s="222" t="s">
        <v>76</v>
      </c>
      <c r="D8" s="78" t="n">
        <v>200</v>
      </c>
      <c r="E8" s="36" t="n">
        <v>13.52</v>
      </c>
      <c r="F8" s="29" t="n">
        <v>6.64</v>
      </c>
      <c r="G8" s="30" t="n">
        <v>5.14</v>
      </c>
      <c r="H8" s="31" t="n">
        <v>18.6</v>
      </c>
      <c r="I8" s="44" t="n">
        <v>148.4</v>
      </c>
      <c r="J8" s="28" t="n">
        <v>0.06</v>
      </c>
      <c r="K8" s="29" t="n">
        <v>0.26</v>
      </c>
      <c r="L8" s="30" t="n">
        <v>2.6</v>
      </c>
      <c r="M8" s="30" t="n">
        <v>41.6</v>
      </c>
      <c r="N8" s="40" t="n">
        <v>0.06</v>
      </c>
      <c r="O8" s="28" t="n">
        <v>226.5</v>
      </c>
      <c r="P8" s="30" t="n">
        <v>187.22</v>
      </c>
      <c r="Q8" s="30" t="n">
        <v>40.36</v>
      </c>
      <c r="R8" s="30" t="n">
        <v>0.98</v>
      </c>
      <c r="S8" s="30" t="n">
        <v>308.4</v>
      </c>
      <c r="T8" s="30" t="n">
        <v>0.016</v>
      </c>
      <c r="U8" s="30" t="n">
        <v>0.004</v>
      </c>
      <c r="V8" s="82" t="n">
        <v>0.046</v>
      </c>
    </row>
    <row r="9" s="67" customFormat="true" ht="27" hidden="false" customHeight="true" outlineLevel="0" collapsed="false">
      <c r="A9" s="45" t="n">
        <v>121</v>
      </c>
      <c r="B9" s="35" t="s">
        <v>33</v>
      </c>
      <c r="C9" s="42" t="s">
        <v>34</v>
      </c>
      <c r="D9" s="43" t="n">
        <v>30</v>
      </c>
      <c r="E9" s="36" t="n">
        <v>1.5</v>
      </c>
      <c r="F9" s="29" t="n">
        <v>2.16</v>
      </c>
      <c r="G9" s="30" t="n">
        <v>0.81</v>
      </c>
      <c r="H9" s="40" t="n">
        <v>14.73</v>
      </c>
      <c r="I9" s="46" t="n">
        <v>75.66</v>
      </c>
      <c r="J9" s="28" t="n">
        <v>0.04</v>
      </c>
      <c r="K9" s="30" t="n">
        <v>0.01</v>
      </c>
      <c r="L9" s="30" t="n">
        <v>0</v>
      </c>
      <c r="M9" s="30" t="n">
        <v>0</v>
      </c>
      <c r="N9" s="31" t="n">
        <v>0</v>
      </c>
      <c r="O9" s="29" t="n">
        <v>7.5</v>
      </c>
      <c r="P9" s="30" t="n">
        <v>24.6</v>
      </c>
      <c r="Q9" s="30" t="n">
        <v>9.9</v>
      </c>
      <c r="R9" s="30" t="n">
        <v>0.45</v>
      </c>
      <c r="S9" s="30" t="n">
        <v>27.6</v>
      </c>
      <c r="T9" s="30" t="n">
        <v>0</v>
      </c>
      <c r="U9" s="30" t="n">
        <v>0</v>
      </c>
      <c r="V9" s="31" t="n">
        <v>0</v>
      </c>
    </row>
    <row r="10" s="67" customFormat="true" ht="36" hidden="false" customHeight="true" outlineLevel="0" collapsed="false">
      <c r="A10" s="35" t="n">
        <v>120</v>
      </c>
      <c r="B10" s="36" t="s">
        <v>35</v>
      </c>
      <c r="C10" s="222" t="s">
        <v>48</v>
      </c>
      <c r="D10" s="78" t="n">
        <v>20</v>
      </c>
      <c r="E10" s="36" t="n">
        <v>1.12</v>
      </c>
      <c r="F10" s="29" t="n">
        <v>1.14</v>
      </c>
      <c r="G10" s="30" t="n">
        <v>0.22</v>
      </c>
      <c r="H10" s="31" t="n">
        <v>7.44</v>
      </c>
      <c r="I10" s="124" t="n">
        <v>36.26</v>
      </c>
      <c r="J10" s="28" t="n">
        <v>0.02</v>
      </c>
      <c r="K10" s="29" t="n">
        <v>0.024</v>
      </c>
      <c r="L10" s="30" t="n">
        <v>0.08</v>
      </c>
      <c r="M10" s="30" t="n">
        <v>0</v>
      </c>
      <c r="N10" s="31" t="n">
        <v>0</v>
      </c>
      <c r="O10" s="28" t="n">
        <v>6.8</v>
      </c>
      <c r="P10" s="30" t="n">
        <v>24</v>
      </c>
      <c r="Q10" s="30" t="n">
        <v>8.2</v>
      </c>
      <c r="R10" s="30" t="n">
        <v>0.46</v>
      </c>
      <c r="S10" s="30" t="n">
        <v>73.5</v>
      </c>
      <c r="T10" s="30" t="n">
        <v>0.002</v>
      </c>
      <c r="U10" s="30" t="n">
        <v>0.002</v>
      </c>
      <c r="V10" s="31" t="n">
        <v>0.012</v>
      </c>
    </row>
    <row r="11" s="67" customFormat="true" ht="36" hidden="false" customHeight="true" outlineLevel="0" collapsed="false">
      <c r="A11" s="35"/>
      <c r="B11" s="78"/>
      <c r="C11" s="88" t="s">
        <v>37</v>
      </c>
      <c r="D11" s="35" t="n">
        <f aca="false">D6+D7+D8+D9+D10</f>
        <v>500</v>
      </c>
      <c r="E11" s="78" t="n">
        <f aca="false">E10+E9+E8+E7+E6</f>
        <v>75.99</v>
      </c>
      <c r="F11" s="28" t="n">
        <f aca="false">F6+F7+F8+F9+F10</f>
        <v>29.49</v>
      </c>
      <c r="G11" s="30" t="n">
        <f aca="false">G6+G7+G8+G9+G10</f>
        <v>25.87</v>
      </c>
      <c r="H11" s="31" t="n">
        <f aca="false">H6+H7+H8+H9+H10</f>
        <v>50.97</v>
      </c>
      <c r="I11" s="48" t="n">
        <f aca="false">I6+I7+I8+I9+I10</f>
        <v>559.77</v>
      </c>
      <c r="J11" s="28" t="n">
        <f aca="false">J6+J7+J8+J9+J10</f>
        <v>0.25</v>
      </c>
      <c r="K11" s="30" t="n">
        <f aca="false">K6+K7+K8+K9+K10</f>
        <v>0.894</v>
      </c>
      <c r="L11" s="30" t="n">
        <f aca="false">L6+L7+L8+L9+L10</f>
        <v>41.29</v>
      </c>
      <c r="M11" s="30" t="n">
        <f aca="false">M6+M7+M8+M9+M10</f>
        <v>441.6</v>
      </c>
      <c r="N11" s="40" t="n">
        <f aca="false">N6+N7+N8+N9+N10</f>
        <v>2.72</v>
      </c>
      <c r="O11" s="28" t="n">
        <f aca="false">O6+O7+O8+O9+O10</f>
        <v>544.48</v>
      </c>
      <c r="P11" s="30" t="n">
        <f aca="false">P6+P7+P8+P9+P10</f>
        <v>576.5</v>
      </c>
      <c r="Q11" s="30" t="n">
        <f aca="false">Q6+Q7+Q8+Q9+Q10</f>
        <v>93.32</v>
      </c>
      <c r="R11" s="30" t="n">
        <f aca="false">R6+R7+R8+R9+R10</f>
        <v>4.73</v>
      </c>
      <c r="S11" s="30" t="n">
        <f aca="false">S6+S7+S8+S9+S10</f>
        <v>778.4</v>
      </c>
      <c r="T11" s="30" t="n">
        <f aca="false">T6+T7+T8+T9+T10</f>
        <v>0.0213</v>
      </c>
      <c r="U11" s="30" t="n">
        <f aca="false">U6+U7+U8+U9+U10</f>
        <v>0.0411</v>
      </c>
      <c r="V11" s="31" t="n">
        <f aca="false">V6+V7+V8+V9+V10</f>
        <v>0.208</v>
      </c>
    </row>
    <row r="12" customFormat="false" ht="15" hidden="false" customHeight="false" outlineLevel="0" collapsed="false">
      <c r="B12" s="94"/>
      <c r="C12" s="94"/>
      <c r="D12" s="94"/>
      <c r="E12" s="94"/>
      <c r="F12" s="94"/>
      <c r="G12" s="94"/>
      <c r="H12" s="94"/>
    </row>
    <row r="13" customFormat="false" ht="15" hidden="false" customHeight="false" outlineLevel="0" collapsed="false">
      <c r="B13" s="94"/>
      <c r="C13" s="94"/>
      <c r="D13" s="94"/>
      <c r="E13" s="94"/>
      <c r="F13" s="94"/>
      <c r="G13" s="94"/>
      <c r="H13" s="94"/>
    </row>
    <row r="14" customFormat="false" ht="15" hidden="false" customHeight="false" outlineLevel="0" collapsed="false">
      <c r="B14" s="94"/>
      <c r="C14" s="94"/>
      <c r="D14" s="94"/>
      <c r="E14" s="94"/>
      <c r="F14" s="94"/>
      <c r="G14" s="94"/>
      <c r="H14" s="94"/>
    </row>
  </sheetData>
  <mergeCells count="9">
    <mergeCell ref="A4:A5"/>
    <mergeCell ref="B4:B5"/>
    <mergeCell ref="C4:C5"/>
    <mergeCell ref="D4:D5"/>
    <mergeCell ref="E4:E5"/>
    <mergeCell ref="F4:H4"/>
    <mergeCell ref="I4:I5"/>
    <mergeCell ref="J4:N4"/>
    <mergeCell ref="O4:V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2022-12-15T05:59:36Z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